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排名" sheetId="1" r:id="rId1"/>
  </sheets>
  <definedNames>
    <definedName name="_xlnm.Print_Titles" localSheetId="0">排名!$1:$3</definedName>
  </definedNames>
  <calcPr calcId="125725"/>
</workbook>
</file>

<file path=xl/calcChain.xml><?xml version="1.0" encoding="utf-8"?>
<calcChain xmlns="http://schemas.openxmlformats.org/spreadsheetml/2006/main">
  <c r="O6" i="1"/>
  <c r="O7"/>
  <c r="O8"/>
  <c r="O4"/>
  <c r="M6"/>
  <c r="P6" s="1"/>
  <c r="M7"/>
  <c r="P7" s="1"/>
  <c r="M8"/>
  <c r="P8" s="1"/>
  <c r="M4"/>
  <c r="P4" s="1"/>
  <c r="O5"/>
  <c r="M5"/>
  <c r="P5" l="1"/>
</calcChain>
</file>

<file path=xl/sharedStrings.xml><?xml version="1.0" encoding="utf-8"?>
<sst xmlns="http://schemas.openxmlformats.org/spreadsheetml/2006/main" count="59" uniqueCount="41">
  <si>
    <t>序号</t>
  </si>
  <si>
    <t>招聘单位</t>
  </si>
  <si>
    <t>招聘岗位</t>
  </si>
  <si>
    <t>聘用人数</t>
  </si>
  <si>
    <t>姓名</t>
  </si>
  <si>
    <t>性别</t>
  </si>
  <si>
    <t>学历</t>
  </si>
  <si>
    <t>毕业院校及专业</t>
  </si>
  <si>
    <t>抽签号</t>
  </si>
  <si>
    <t>考试成绩</t>
  </si>
  <si>
    <t>总成绩</t>
  </si>
  <si>
    <t>名次</t>
  </si>
  <si>
    <t>说课</t>
  </si>
  <si>
    <t>折合
（50%）</t>
  </si>
  <si>
    <t>面试</t>
  </si>
  <si>
    <t>五华县水寨中学</t>
    <phoneticPr fontId="9" type="noConversion"/>
  </si>
  <si>
    <t>物理教师</t>
    <phoneticPr fontId="9" type="noConversion"/>
  </si>
  <si>
    <t>王天娇</t>
    <phoneticPr fontId="9" type="noConversion"/>
  </si>
  <si>
    <t>女</t>
    <phoneticPr fontId="9" type="noConversion"/>
  </si>
  <si>
    <t>硕士研究生</t>
    <phoneticPr fontId="9" type="noConversion"/>
  </si>
  <si>
    <t>哈尔滨师范大学物理</t>
    <phoneticPr fontId="9" type="noConversion"/>
  </si>
  <si>
    <t>01</t>
    <phoneticPr fontId="9" type="noConversion"/>
  </si>
  <si>
    <t>东北</t>
    <phoneticPr fontId="9" type="noConversion"/>
  </si>
  <si>
    <t>华南</t>
    <phoneticPr fontId="9" type="noConversion"/>
  </si>
  <si>
    <t>02</t>
    <phoneticPr fontId="9" type="noConversion"/>
  </si>
  <si>
    <t>03</t>
    <phoneticPr fontId="9" type="noConversion"/>
  </si>
  <si>
    <t>04</t>
    <phoneticPr fontId="9" type="noConversion"/>
  </si>
  <si>
    <t>李云</t>
    <phoneticPr fontId="9" type="noConversion"/>
  </si>
  <si>
    <t>历史教师</t>
    <phoneticPr fontId="9" type="noConversion"/>
  </si>
  <si>
    <t>211工程本科</t>
    <phoneticPr fontId="9" type="noConversion"/>
  </si>
  <si>
    <t>华南师范大学历史</t>
    <phoneticPr fontId="9" type="noConversion"/>
  </si>
  <si>
    <t>邱冬莲</t>
    <phoneticPr fontId="9" type="noConversion"/>
  </si>
  <si>
    <t>生物教师</t>
    <phoneticPr fontId="9" type="noConversion"/>
  </si>
  <si>
    <t>广州大学学科教学（生物）</t>
    <phoneticPr fontId="9" type="noConversion"/>
  </si>
  <si>
    <t>邱胜南</t>
    <phoneticPr fontId="9" type="noConversion"/>
  </si>
  <si>
    <t>物理教师</t>
    <phoneticPr fontId="9" type="noConversion"/>
  </si>
  <si>
    <t>曾嘉惠</t>
    <phoneticPr fontId="9" type="noConversion"/>
  </si>
  <si>
    <t>华南师范大学学科教学（物理）</t>
    <phoneticPr fontId="9" type="noConversion"/>
  </si>
  <si>
    <t>招聘数</t>
    <phoneticPr fontId="9" type="noConversion"/>
  </si>
  <si>
    <t>考点</t>
    <phoneticPr fontId="9" type="noConversion"/>
  </si>
  <si>
    <t>广东省五华县2019年赴外引进急需紧缺人才考试成绩名单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</si>
</sst>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8"/>
      <color indexed="8"/>
      <name val="宋体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2"/>
    <cellStyle name="常规 3" xfId="4"/>
    <cellStyle name="常规 3_梅州市引进紧缺人才( 第三轮)  报名汇总表 总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workbookViewId="0">
      <selection activeCell="M14" sqref="M14"/>
    </sheetView>
  </sheetViews>
  <sheetFormatPr defaultColWidth="9" defaultRowHeight="13.5"/>
  <cols>
    <col min="1" max="1" width="4.875" style="2" customWidth="1"/>
    <col min="2" max="2" width="13.5" style="3" customWidth="1"/>
    <col min="3" max="3" width="8.5" style="2" customWidth="1"/>
    <col min="4" max="4" width="5.5" style="2" customWidth="1"/>
    <col min="5" max="5" width="5.125" style="2" customWidth="1"/>
    <col min="6" max="6" width="7.125" style="2" customWidth="1"/>
    <col min="7" max="7" width="5.25" style="2" customWidth="1"/>
    <col min="8" max="8" width="11.25" style="2" customWidth="1"/>
    <col min="9" max="9" width="15.75" style="4" customWidth="1"/>
    <col min="10" max="10" width="5.125" style="5" customWidth="1"/>
    <col min="11" max="11" width="7" style="6" customWidth="1"/>
    <col min="12" max="12" width="7.75" style="7" customWidth="1"/>
    <col min="13" max="13" width="7.25" style="7" customWidth="1"/>
    <col min="14" max="14" width="6.75" style="7" customWidth="1"/>
    <col min="15" max="15" width="7.125" style="7" customWidth="1"/>
    <col min="16" max="16" width="6.75" style="7" customWidth="1"/>
    <col min="17" max="17" width="4" style="5" customWidth="1"/>
    <col min="18" max="16384" width="9" style="2"/>
  </cols>
  <sheetData>
    <row r="1" spans="1:17" ht="42" customHeight="1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" customFormat="1" ht="19.5" customHeight="1">
      <c r="A2" s="24" t="s">
        <v>0</v>
      </c>
      <c r="B2" s="24" t="s">
        <v>1</v>
      </c>
      <c r="C2" s="24" t="s">
        <v>2</v>
      </c>
      <c r="D2" s="19" t="s">
        <v>38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39</v>
      </c>
      <c r="K2" s="25" t="s">
        <v>8</v>
      </c>
      <c r="L2" s="22" t="s">
        <v>9</v>
      </c>
      <c r="M2" s="23"/>
      <c r="N2" s="23"/>
      <c r="O2" s="23"/>
      <c r="P2" s="22" t="s">
        <v>10</v>
      </c>
      <c r="Q2" s="26" t="s">
        <v>11</v>
      </c>
    </row>
    <row r="3" spans="1:17" s="1" customFormat="1" ht="24.75" customHeight="1">
      <c r="A3" s="24"/>
      <c r="B3" s="24"/>
      <c r="C3" s="24"/>
      <c r="D3" s="20"/>
      <c r="E3" s="24"/>
      <c r="F3" s="24"/>
      <c r="G3" s="24"/>
      <c r="H3" s="24"/>
      <c r="I3" s="24"/>
      <c r="J3" s="24"/>
      <c r="K3" s="25"/>
      <c r="L3" s="12" t="s">
        <v>12</v>
      </c>
      <c r="M3" s="12" t="s">
        <v>13</v>
      </c>
      <c r="N3" s="12" t="s">
        <v>14</v>
      </c>
      <c r="O3" s="12" t="s">
        <v>13</v>
      </c>
      <c r="P3" s="22"/>
      <c r="Q3" s="26"/>
    </row>
    <row r="4" spans="1:17" s="1" customFormat="1" ht="35.1" customHeight="1">
      <c r="A4" s="18">
        <v>1</v>
      </c>
      <c r="B4" s="9" t="s">
        <v>15</v>
      </c>
      <c r="C4" s="9" t="s">
        <v>35</v>
      </c>
      <c r="D4" s="10">
        <v>5</v>
      </c>
      <c r="E4" s="10">
        <v>1</v>
      </c>
      <c r="F4" s="11" t="s">
        <v>36</v>
      </c>
      <c r="G4" s="9" t="s">
        <v>18</v>
      </c>
      <c r="H4" s="9" t="s">
        <v>19</v>
      </c>
      <c r="I4" s="11" t="s">
        <v>37</v>
      </c>
      <c r="J4" s="17" t="s">
        <v>23</v>
      </c>
      <c r="K4" s="14" t="s">
        <v>26</v>
      </c>
      <c r="L4" s="15">
        <v>86.4</v>
      </c>
      <c r="M4" s="15">
        <f>L4*0.5</f>
        <v>43.2</v>
      </c>
      <c r="N4" s="15">
        <v>86.32</v>
      </c>
      <c r="O4" s="15">
        <f>N4*0.5</f>
        <v>43.16</v>
      </c>
      <c r="P4" s="15">
        <f>M4+O4</f>
        <v>86.36</v>
      </c>
      <c r="Q4" s="16">
        <v>1</v>
      </c>
    </row>
    <row r="5" spans="1:17" ht="35.1" customHeight="1">
      <c r="A5" s="8">
        <v>2</v>
      </c>
      <c r="B5" s="9" t="s">
        <v>15</v>
      </c>
      <c r="C5" s="9" t="s">
        <v>16</v>
      </c>
      <c r="D5" s="10">
        <v>5</v>
      </c>
      <c r="E5" s="10">
        <v>1</v>
      </c>
      <c r="F5" s="9" t="s">
        <v>17</v>
      </c>
      <c r="G5" s="9" t="s">
        <v>18</v>
      </c>
      <c r="H5" s="9" t="s">
        <v>19</v>
      </c>
      <c r="I5" s="9" t="s">
        <v>20</v>
      </c>
      <c r="J5" s="13" t="s">
        <v>22</v>
      </c>
      <c r="K5" s="14" t="s">
        <v>21</v>
      </c>
      <c r="L5" s="15">
        <v>83.07</v>
      </c>
      <c r="M5" s="15">
        <f>L5*0.5</f>
        <v>41.534999999999997</v>
      </c>
      <c r="N5" s="15">
        <v>82.61</v>
      </c>
      <c r="O5" s="15">
        <f>N5*0.5</f>
        <v>41.305</v>
      </c>
      <c r="P5" s="15">
        <f>M5+O5</f>
        <v>82.84</v>
      </c>
      <c r="Q5" s="16">
        <v>2</v>
      </c>
    </row>
    <row r="6" spans="1:17" ht="35.1" customHeight="1">
      <c r="A6" s="8">
        <v>3</v>
      </c>
      <c r="B6" s="9" t="s">
        <v>15</v>
      </c>
      <c r="C6" s="9" t="s">
        <v>28</v>
      </c>
      <c r="D6" s="10">
        <v>3</v>
      </c>
      <c r="E6" s="10">
        <v>1</v>
      </c>
      <c r="F6" s="9" t="s">
        <v>27</v>
      </c>
      <c r="G6" s="9" t="s">
        <v>18</v>
      </c>
      <c r="H6" s="9" t="s">
        <v>29</v>
      </c>
      <c r="I6" s="9" t="s">
        <v>30</v>
      </c>
      <c r="J6" s="13" t="s">
        <v>23</v>
      </c>
      <c r="K6" s="14" t="s">
        <v>21</v>
      </c>
      <c r="L6" s="15">
        <v>82.64</v>
      </c>
      <c r="M6" s="15">
        <f t="shared" ref="M6:M8" si="0">L6*0.5</f>
        <v>41.32</v>
      </c>
      <c r="N6" s="15">
        <v>83.24</v>
      </c>
      <c r="O6" s="15">
        <f t="shared" ref="O6:O8" si="1">N6*0.5</f>
        <v>41.62</v>
      </c>
      <c r="P6" s="15">
        <f t="shared" ref="P6:P8" si="2">M6+O6</f>
        <v>82.94</v>
      </c>
      <c r="Q6" s="16">
        <v>1</v>
      </c>
    </row>
    <row r="7" spans="1:17" ht="35.1" customHeight="1">
      <c r="A7" s="8">
        <v>4</v>
      </c>
      <c r="B7" s="9" t="s">
        <v>15</v>
      </c>
      <c r="C7" s="9" t="s">
        <v>32</v>
      </c>
      <c r="D7" s="10">
        <v>3</v>
      </c>
      <c r="E7" s="10">
        <v>1</v>
      </c>
      <c r="F7" s="9" t="s">
        <v>31</v>
      </c>
      <c r="G7" s="9" t="s">
        <v>18</v>
      </c>
      <c r="H7" s="9" t="s">
        <v>19</v>
      </c>
      <c r="I7" s="9" t="s">
        <v>33</v>
      </c>
      <c r="J7" s="17" t="s">
        <v>23</v>
      </c>
      <c r="K7" s="14" t="s">
        <v>24</v>
      </c>
      <c r="L7" s="15">
        <v>84.15</v>
      </c>
      <c r="M7" s="15">
        <f t="shared" si="0"/>
        <v>42.075000000000003</v>
      </c>
      <c r="N7" s="15">
        <v>85.42</v>
      </c>
      <c r="O7" s="15">
        <f t="shared" si="1"/>
        <v>42.71</v>
      </c>
      <c r="P7" s="15">
        <f t="shared" si="2"/>
        <v>84.784999999999997</v>
      </c>
      <c r="Q7" s="16">
        <v>1</v>
      </c>
    </row>
    <row r="8" spans="1:17" ht="35.1" customHeight="1">
      <c r="A8" s="8">
        <v>5</v>
      </c>
      <c r="B8" s="9" t="s">
        <v>15</v>
      </c>
      <c r="C8" s="9" t="s">
        <v>32</v>
      </c>
      <c r="D8" s="10">
        <v>3</v>
      </c>
      <c r="E8" s="10">
        <v>1</v>
      </c>
      <c r="F8" s="9" t="s">
        <v>34</v>
      </c>
      <c r="G8" s="9" t="s">
        <v>18</v>
      </c>
      <c r="H8" s="9" t="s">
        <v>19</v>
      </c>
      <c r="I8" s="9" t="s">
        <v>33</v>
      </c>
      <c r="J8" s="17" t="s">
        <v>23</v>
      </c>
      <c r="K8" s="14" t="s">
        <v>25</v>
      </c>
      <c r="L8" s="15">
        <v>83.37</v>
      </c>
      <c r="M8" s="15">
        <f t="shared" si="0"/>
        <v>41.685000000000002</v>
      </c>
      <c r="N8" s="15">
        <v>83.66</v>
      </c>
      <c r="O8" s="15">
        <f t="shared" si="1"/>
        <v>41.83</v>
      </c>
      <c r="P8" s="15">
        <f t="shared" si="2"/>
        <v>83.515000000000001</v>
      </c>
      <c r="Q8" s="16">
        <v>2</v>
      </c>
    </row>
  </sheetData>
  <sheetProtection password="EDF4" sheet="1" objects="1" scenarios="1"/>
  <sortState ref="A6:T24">
    <sortCondition descending="1" ref="B6:B24"/>
    <sortCondition descending="1" ref="C6:C24"/>
    <sortCondition descending="1" ref="P6:P24"/>
  </sortState>
  <mergeCells count="15">
    <mergeCell ref="D2:D3"/>
    <mergeCell ref="A1:Q1"/>
    <mergeCell ref="L2:O2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K2:K3"/>
    <mergeCell ref="P2:P3"/>
    <mergeCell ref="Q2:Q3"/>
  </mergeCells>
  <phoneticPr fontId="9" type="noConversion"/>
  <conditionalFormatting sqref="F8 F4:F6">
    <cfRule type="duplicateValues" dxfId="0" priority="3"/>
  </conditionalFormatting>
  <printOptions horizontalCentered="1"/>
  <pageMargins left="0.31041666666666701" right="0.118055555555556" top="0.35" bottom="0.35" header="0.118055555555556" footer="0.118055555555556"/>
  <pageSetup paperSize="9" scale="8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排名</vt:lpstr>
      <vt:lpstr>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2019-11-16T04:27:00Z</cp:lastPrinted>
  <dcterms:created xsi:type="dcterms:W3CDTF">2018-12-15T07:56:00Z</dcterms:created>
  <dcterms:modified xsi:type="dcterms:W3CDTF">2020-03-27T07:25:34Z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