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2 (新增人员公示)" sheetId="1" r:id="rId1"/>
  </sheets>
  <definedNames>
    <definedName name="_xlnm._FilterDatabase" localSheetId="0" hidden="1">'附件2 (新增人员公示)'!$A$4:$M$151</definedName>
    <definedName name="_xlnm.Print_Titles" localSheetId="0">'附件2 (新增人员公示)'!$4:$4</definedName>
  </definedNames>
  <calcPr calcId="144525"/>
</workbook>
</file>

<file path=xl/comments1.xml><?xml version="1.0" encoding="utf-8"?>
<comments xmlns="http://schemas.openxmlformats.org/spreadsheetml/2006/main">
  <authors>
    <author>Windows 用户</author>
    <author>江远彬</author>
  </authors>
  <commentList>
    <comment ref="A4" authorId="0">
      <text>
        <r>
          <rPr>
            <b/>
            <sz val="9"/>
            <rFont val="宋体"/>
            <charset val="134"/>
          </rPr>
          <t xml:space="preserve">必填，空代表结束
整数
</t>
        </r>
      </text>
    </comment>
    <comment ref="B4" authorId="0">
      <text>
        <r>
          <rPr>
            <b/>
            <sz val="9"/>
            <rFont val="宋体"/>
            <charset val="134"/>
          </rPr>
          <t>必填</t>
        </r>
      </text>
    </comment>
    <comment ref="C4" authorId="0">
      <text>
        <r>
          <rPr>
            <b/>
            <sz val="9"/>
            <rFont val="宋体"/>
            <charset val="134"/>
          </rPr>
          <t>必填</t>
        </r>
      </text>
    </comment>
    <comment ref="F4" authorId="0">
      <text>
        <r>
          <rPr>
            <b/>
            <sz val="9"/>
            <rFont val="宋体"/>
            <charset val="134"/>
          </rPr>
          <t>必填
格式：YYYY-MM</t>
        </r>
      </text>
    </comment>
    <comment ref="G4" authorId="0">
      <text>
        <r>
          <rPr>
            <b/>
            <sz val="9"/>
            <rFont val="宋体"/>
            <charset val="134"/>
          </rPr>
          <t>必填
整数</t>
        </r>
      </text>
    </comment>
    <comment ref="K4" authorId="0">
      <text>
        <r>
          <rPr>
            <b/>
            <sz val="9"/>
            <rFont val="宋体"/>
            <charset val="134"/>
          </rPr>
          <t>必填
整数</t>
        </r>
      </text>
    </comment>
    <comment ref="L4" authorId="1">
      <text>
        <r>
          <rPr>
            <sz val="9"/>
            <rFont val="宋体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<sst xmlns="http://schemas.openxmlformats.org/spreadsheetml/2006/main" count="1040" uniqueCount="347">
  <si>
    <r>
      <rPr>
        <sz val="11"/>
        <color indexed="8"/>
        <rFont val="宋体"/>
        <charset val="134"/>
      </rPr>
      <t>附件</t>
    </r>
    <r>
      <rPr>
        <sz val="11"/>
        <color indexed="8"/>
        <rFont val="宋体"/>
        <charset val="134"/>
      </rPr>
      <t>2</t>
    </r>
  </si>
  <si>
    <t>2022年度五华县原民办代课教师生活困难补助发放对象增加情况表</t>
  </si>
  <si>
    <r>
      <rPr>
        <sz val="11"/>
        <rFont val="宋体"/>
        <charset val="0"/>
      </rPr>
      <t>教育部门（盖章）</t>
    </r>
    <r>
      <rPr>
        <sz val="11"/>
        <rFont val="Times New Roman"/>
        <charset val="0"/>
      </rPr>
      <t xml:space="preserve">                                                </t>
    </r>
    <r>
      <rPr>
        <sz val="11"/>
        <rFont val="宋体"/>
        <charset val="0"/>
      </rPr>
      <t>财政部门（盖章）</t>
    </r>
    <r>
      <rPr>
        <sz val="11"/>
        <rFont val="Times New Roman"/>
        <charset val="0"/>
      </rPr>
      <t xml:space="preserve">                                                 </t>
    </r>
    <r>
      <rPr>
        <sz val="11"/>
        <rFont val="宋体"/>
        <charset val="0"/>
      </rPr>
      <t>人力资源社会保障部门（盖章）</t>
    </r>
    <r>
      <rPr>
        <sz val="11"/>
        <rFont val="Times New Roman"/>
        <charset val="0"/>
      </rPr>
      <t xml:space="preserve">                                                  </t>
    </r>
    <r>
      <rPr>
        <sz val="11"/>
        <rFont val="宋体"/>
        <charset val="0"/>
      </rPr>
      <t>卫生健康部门（盖章）</t>
    </r>
    <r>
      <rPr>
        <sz val="11"/>
        <rFont val="Times New Roman"/>
        <charset val="0"/>
      </rPr>
      <t xml:space="preserve">                                               </t>
    </r>
  </si>
  <si>
    <t>序号</t>
  </si>
  <si>
    <t>原民师
姓名</t>
  </si>
  <si>
    <t>性别</t>
  </si>
  <si>
    <t>申报镇</t>
  </si>
  <si>
    <t>户籍所在地</t>
  </si>
  <si>
    <t>出生年月</t>
  </si>
  <si>
    <t>核准工作年限(整数)</t>
  </si>
  <si>
    <t>增加时间（具体到年月）</t>
  </si>
  <si>
    <t>每月补助标准</t>
  </si>
  <si>
    <t>2022年补助月数</t>
  </si>
  <si>
    <t>年度补助金额（元）</t>
  </si>
  <si>
    <t>县级核查意见</t>
  </si>
  <si>
    <t>备注（同年增加且死亡的需说明）</t>
  </si>
  <si>
    <t>范练明</t>
  </si>
  <si>
    <t>男</t>
  </si>
  <si>
    <t>横陂镇</t>
  </si>
  <si>
    <t>横陂镇增华村</t>
  </si>
  <si>
    <t>1962-02</t>
  </si>
  <si>
    <t>2022-03</t>
  </si>
  <si>
    <t>同意发放</t>
  </si>
  <si>
    <t>周广银</t>
  </si>
  <si>
    <t>横陂镇石下村</t>
  </si>
  <si>
    <t>1962-03</t>
  </si>
  <si>
    <t>2022-04</t>
  </si>
  <si>
    <t>魏运祥</t>
  </si>
  <si>
    <t>横陂镇联长村</t>
  </si>
  <si>
    <t>1962-04</t>
  </si>
  <si>
    <t>2022-05</t>
  </si>
  <si>
    <t>李发源</t>
  </si>
  <si>
    <t>横陂镇湖塘村</t>
  </si>
  <si>
    <t>李思渊</t>
  </si>
  <si>
    <t>横陂镇叶湖村</t>
  </si>
  <si>
    <t>陈泗标</t>
  </si>
  <si>
    <t>横陂镇坝头村</t>
  </si>
  <si>
    <t>1962-05</t>
  </si>
  <si>
    <t>2022-06</t>
  </si>
  <si>
    <t>魏平才</t>
  </si>
  <si>
    <t>1962-08</t>
  </si>
  <si>
    <t>2022-09</t>
  </si>
  <si>
    <t>丘彩南</t>
  </si>
  <si>
    <t>横陂镇增大村</t>
  </si>
  <si>
    <t>李成云</t>
  </si>
  <si>
    <t>横陂镇西湖村</t>
  </si>
  <si>
    <t>1962-10</t>
  </si>
  <si>
    <t>2022-11</t>
  </si>
  <si>
    <t>蔡启安</t>
  </si>
  <si>
    <t>横陂镇小都村</t>
  </si>
  <si>
    <t>1962-11</t>
  </si>
  <si>
    <t>2022-12</t>
  </si>
  <si>
    <t>李春桃</t>
  </si>
  <si>
    <t>女</t>
  </si>
  <si>
    <t>水寨镇东方街71号</t>
  </si>
  <si>
    <t>1967-03</t>
  </si>
  <si>
    <t>刘来英</t>
  </si>
  <si>
    <t>横陂镇双联村</t>
  </si>
  <si>
    <t>1967-04</t>
  </si>
  <si>
    <t>魏丽群</t>
  </si>
  <si>
    <t>水寨镇华兴派出所</t>
  </si>
  <si>
    <t>1967-05</t>
  </si>
  <si>
    <t>陈泗香</t>
  </si>
  <si>
    <t>1967-08</t>
  </si>
  <si>
    <t>张国祥</t>
  </si>
  <si>
    <t>华城镇</t>
  </si>
  <si>
    <t>华城镇西湖金商五街100号</t>
  </si>
  <si>
    <t>钟培芳</t>
  </si>
  <si>
    <t>华城镇西林村程前</t>
  </si>
  <si>
    <t>1962-07</t>
  </si>
  <si>
    <t>2022-08</t>
  </si>
  <si>
    <t>蓝锦华</t>
  </si>
  <si>
    <t>华城镇新二村墩头26号</t>
  </si>
  <si>
    <t>钟学文</t>
  </si>
  <si>
    <t>华城镇铁炉村乐二队25号</t>
  </si>
  <si>
    <t>1962-09</t>
  </si>
  <si>
    <t>2022-10</t>
  </si>
  <si>
    <t>同年增加且死亡，2022年11月去世</t>
  </si>
  <si>
    <t>李学清</t>
  </si>
  <si>
    <t>华城镇黄埔村</t>
  </si>
  <si>
    <t>陈伟华</t>
  </si>
  <si>
    <t>华城镇前和南街7号</t>
  </si>
  <si>
    <t>孔丽芬</t>
  </si>
  <si>
    <t>华城镇新兴村太塘九队11号</t>
  </si>
  <si>
    <t>1967-01</t>
  </si>
  <si>
    <t>2022-02</t>
  </si>
  <si>
    <t>刘远霞</t>
  </si>
  <si>
    <t>华城镇塔岗社岭大道73号</t>
  </si>
  <si>
    <t>邓妙玲</t>
  </si>
  <si>
    <t>岐岭镇双头龙水旱排龙塘279号</t>
  </si>
  <si>
    <t>郑映玉</t>
  </si>
  <si>
    <t>华城镇高塘吉祥二路</t>
  </si>
  <si>
    <t>蒋玉梅</t>
  </si>
  <si>
    <t>华城镇洋田村</t>
  </si>
  <si>
    <t>曾秋凤</t>
  </si>
  <si>
    <t>岐岭镇荣福村</t>
  </si>
  <si>
    <t>张秋红</t>
  </si>
  <si>
    <t>华城镇居委娄粮所对面</t>
  </si>
  <si>
    <t>1967-07</t>
  </si>
  <si>
    <t>何静容</t>
  </si>
  <si>
    <t>华城镇东山街131号</t>
  </si>
  <si>
    <t>王秋娥</t>
  </si>
  <si>
    <t>华城镇维新村东阁巷18号</t>
  </si>
  <si>
    <t>钟丽青</t>
  </si>
  <si>
    <t>水寨镇大坝桥头街182号</t>
  </si>
  <si>
    <t>叶忠菊</t>
  </si>
  <si>
    <t>华城镇河亨村径塘80号</t>
  </si>
  <si>
    <t>1967-10</t>
  </si>
  <si>
    <t>甘振安</t>
  </si>
  <si>
    <t>华阳镇</t>
  </si>
  <si>
    <t>华阳镇高塘村</t>
  </si>
  <si>
    <t>古汉明</t>
  </si>
  <si>
    <t>华阳镇大拔村</t>
  </si>
  <si>
    <t>古锡辉</t>
  </si>
  <si>
    <t>华阳镇莲高村</t>
  </si>
  <si>
    <t>1962-06</t>
  </si>
  <si>
    <t>2022-07</t>
  </si>
  <si>
    <t>张映霞</t>
  </si>
  <si>
    <t>华阳镇居委</t>
  </si>
  <si>
    <t>邹碧兰</t>
  </si>
  <si>
    <t>珠海市斗门区白寨镇</t>
  </si>
  <si>
    <t>温宜丁</t>
  </si>
  <si>
    <t>龙村镇</t>
  </si>
  <si>
    <t>龙村镇南口村</t>
  </si>
  <si>
    <t>1961-12</t>
  </si>
  <si>
    <t>2022-01</t>
  </si>
  <si>
    <t>温利安</t>
  </si>
  <si>
    <t>龙村镇黄狮村</t>
  </si>
  <si>
    <t>1962-01</t>
  </si>
  <si>
    <t>温汉尧</t>
  </si>
  <si>
    <t>龙村镇大坑村</t>
  </si>
  <si>
    <t>2019年4月14日去世，未到领取年龄死亡</t>
  </si>
  <si>
    <t>何幼根</t>
  </si>
  <si>
    <t>龙村镇樟华村</t>
  </si>
  <si>
    <t>2018年12月4日去世，未到领取年龄死亡</t>
  </si>
  <si>
    <t>温展康</t>
  </si>
  <si>
    <t>龙村镇翻新村</t>
  </si>
  <si>
    <t>温子欢</t>
  </si>
  <si>
    <t>黄小平</t>
  </si>
  <si>
    <t>1966-12</t>
  </si>
  <si>
    <t>温菊玲</t>
  </si>
  <si>
    <t>龙村镇登畲居委</t>
  </si>
  <si>
    <t>1967-06</t>
  </si>
  <si>
    <t>温林秀</t>
  </si>
  <si>
    <t>龙村镇金龙村</t>
  </si>
  <si>
    <t>邹苑枚</t>
  </si>
  <si>
    <t>龙村镇宫前村</t>
  </si>
  <si>
    <t>温赐珍</t>
  </si>
  <si>
    <t>1967-09</t>
  </si>
  <si>
    <t>黄燕红</t>
  </si>
  <si>
    <t>安流镇安流居委</t>
  </si>
  <si>
    <t>宋展良</t>
  </si>
  <si>
    <t>梅林镇</t>
  </si>
  <si>
    <t>梅林镇新塘村</t>
  </si>
  <si>
    <t>彭尽娣</t>
  </si>
  <si>
    <t>梅林镇宣优村</t>
  </si>
  <si>
    <t>李响华</t>
  </si>
  <si>
    <t>水寨镇文化街</t>
  </si>
  <si>
    <t>李群</t>
  </si>
  <si>
    <t>长布镇</t>
  </si>
  <si>
    <t>水寨镇华兴中路</t>
  </si>
  <si>
    <t>郑远辉</t>
  </si>
  <si>
    <t>潭下镇龙田村</t>
  </si>
  <si>
    <t>张远青</t>
  </si>
  <si>
    <t>长布镇粘坑村</t>
  </si>
  <si>
    <t>张胜恩</t>
  </si>
  <si>
    <t>长布镇蓝塘村</t>
  </si>
  <si>
    <t>张广球</t>
  </si>
  <si>
    <t>长布镇金华村</t>
  </si>
  <si>
    <t>曾秋兰</t>
  </si>
  <si>
    <t>朱桂香</t>
  </si>
  <si>
    <t>曾雪红</t>
  </si>
  <si>
    <t>长布镇源潭村</t>
  </si>
  <si>
    <t>邱兴华</t>
  </si>
  <si>
    <t>长布镇长生村</t>
  </si>
  <si>
    <t>李俊良</t>
  </si>
  <si>
    <t>长布镇横江村</t>
  </si>
  <si>
    <t>廖小方</t>
  </si>
  <si>
    <t>长布镇青岗村</t>
  </si>
  <si>
    <t>张裕平</t>
  </si>
  <si>
    <t>长布镇大径村</t>
  </si>
  <si>
    <t>2019年2月死亡，未到领取年龄死亡</t>
  </si>
  <si>
    <t>黄汉青</t>
  </si>
  <si>
    <t>长布镇五彩村</t>
  </si>
  <si>
    <t>张会连</t>
  </si>
  <si>
    <t>长布镇高福村</t>
  </si>
  <si>
    <t>张汉周</t>
  </si>
  <si>
    <t>长布镇樟村村</t>
  </si>
  <si>
    <t>张碧芳</t>
  </si>
  <si>
    <t>黄英连</t>
  </si>
  <si>
    <t>1967-11</t>
  </si>
  <si>
    <t>翁国瑞</t>
  </si>
  <si>
    <t>周江镇</t>
  </si>
  <si>
    <t>周江镇红源村</t>
  </si>
  <si>
    <t>缪保珍</t>
  </si>
  <si>
    <t>周江镇利洋村</t>
  </si>
  <si>
    <t>李美容</t>
  </si>
  <si>
    <t>周江镇良宁村</t>
  </si>
  <si>
    <t>张云新</t>
  </si>
  <si>
    <t>周江镇早成村</t>
  </si>
  <si>
    <t>彭红梅</t>
  </si>
  <si>
    <t>周江镇三河村</t>
  </si>
  <si>
    <t>缪惠兰</t>
  </si>
  <si>
    <t>周江镇新良村</t>
  </si>
  <si>
    <t>邓岸梅</t>
  </si>
  <si>
    <t>周江镇冰坎村</t>
  </si>
  <si>
    <t>钟泗招</t>
  </si>
  <si>
    <t>长布镇居委</t>
  </si>
  <si>
    <t>罗秋娣</t>
  </si>
  <si>
    <t>安流镇万塘村</t>
  </si>
  <si>
    <t>曾裕纯</t>
  </si>
  <si>
    <t>周江镇峎头村</t>
  </si>
  <si>
    <t>古良英</t>
  </si>
  <si>
    <t>安流镇</t>
  </si>
  <si>
    <t>梅林居委</t>
  </si>
  <si>
    <t>李远乃</t>
  </si>
  <si>
    <t>安流镇双福村</t>
  </si>
  <si>
    <t>朱伟方</t>
  </si>
  <si>
    <t>刘永华</t>
  </si>
  <si>
    <t>黄素梅</t>
  </si>
  <si>
    <t>张小兰</t>
  </si>
  <si>
    <t>郭田镇</t>
  </si>
  <si>
    <t>郭田镇居委布美小学</t>
  </si>
  <si>
    <t>曾考良</t>
  </si>
  <si>
    <t>棉洋镇</t>
  </si>
  <si>
    <t>棉洋镇居委</t>
  </si>
  <si>
    <t>刘向东</t>
  </si>
  <si>
    <t>汤永霞</t>
  </si>
  <si>
    <t>棉洋镇双璜村</t>
  </si>
  <si>
    <t>廖粉容</t>
  </si>
  <si>
    <t>棉洋镇唐纯村</t>
  </si>
  <si>
    <t>李莲</t>
  </si>
  <si>
    <t>棉洋镇水湖村</t>
  </si>
  <si>
    <t>孔宪立</t>
  </si>
  <si>
    <t>岐岭镇</t>
  </si>
  <si>
    <t>何立权</t>
  </si>
  <si>
    <t>岐岭镇清溪村</t>
  </si>
  <si>
    <t>陈幼容</t>
  </si>
  <si>
    <t>1967-02</t>
  </si>
  <si>
    <t>曾丽芳</t>
  </si>
  <si>
    <t>岐岭镇龙岭村</t>
  </si>
  <si>
    <t>陈辉英</t>
  </si>
  <si>
    <t>岐岭镇联安村</t>
  </si>
  <si>
    <t>刘小燕</t>
  </si>
  <si>
    <t>岐岭镇凤凰村</t>
  </si>
  <si>
    <t>魏志凌</t>
  </si>
  <si>
    <t>岐岭镇孔目村</t>
  </si>
  <si>
    <t>刘添香</t>
  </si>
  <si>
    <t>岐岭镇龙水村</t>
  </si>
  <si>
    <t>陈俊豪</t>
  </si>
  <si>
    <t>双华镇</t>
  </si>
  <si>
    <t>双华镇大陂村</t>
  </si>
  <si>
    <t>徐远声</t>
  </si>
  <si>
    <t>双华镇竹山村</t>
  </si>
  <si>
    <t>陈志雄</t>
  </si>
  <si>
    <t>双华镇公平村</t>
  </si>
  <si>
    <t>陈华英</t>
  </si>
  <si>
    <t>冯葵花</t>
  </si>
  <si>
    <t>廖秀银</t>
  </si>
  <si>
    <t>安流镇大都红山村</t>
  </si>
  <si>
    <t>张锦云</t>
  </si>
  <si>
    <t>水寨镇</t>
  </si>
  <si>
    <t>水寨镇平湖村</t>
  </si>
  <si>
    <t>李焕强</t>
  </si>
  <si>
    <t>水寨镇大岭村</t>
  </si>
  <si>
    <t>李锦环</t>
  </si>
  <si>
    <t>李展环</t>
  </si>
  <si>
    <t>邓华红</t>
  </si>
  <si>
    <t>水寨镇华侨街</t>
  </si>
  <si>
    <t>古惠梅</t>
  </si>
  <si>
    <t>水寨镇碧桂园</t>
  </si>
  <si>
    <t>蔡传东</t>
  </si>
  <si>
    <t>水寨镇岗阳村</t>
  </si>
  <si>
    <t>已在2017年死亡，未到领取年龄死亡</t>
  </si>
  <si>
    <t>张远周</t>
  </si>
  <si>
    <t>潭下镇</t>
  </si>
  <si>
    <t>潭下镇汶水村</t>
  </si>
  <si>
    <t>林远金</t>
  </si>
  <si>
    <t>潭下镇品畲村品口</t>
  </si>
  <si>
    <t>张少坤</t>
  </si>
  <si>
    <t>潭下镇新田村</t>
  </si>
  <si>
    <t>张伟强</t>
  </si>
  <si>
    <t>张仲辉</t>
  </si>
  <si>
    <t>潭下镇中村村</t>
  </si>
  <si>
    <t>李炳兰</t>
  </si>
  <si>
    <t>潭下镇品畲村社栏门</t>
  </si>
  <si>
    <t>李景兰</t>
  </si>
  <si>
    <t>岐岭镇龙水村李子輋</t>
  </si>
  <si>
    <t>钟红梅</t>
  </si>
  <si>
    <t>钟于明</t>
  </si>
  <si>
    <t>转水镇</t>
  </si>
  <si>
    <t>转水镇黄龙村</t>
  </si>
  <si>
    <t>曾茂松</t>
  </si>
  <si>
    <t>转水镇下潭村</t>
  </si>
  <si>
    <t>吴锦清</t>
  </si>
  <si>
    <t>华城镇十字街居委</t>
  </si>
  <si>
    <t>周建华</t>
  </si>
  <si>
    <t>华城镇十字街</t>
  </si>
  <si>
    <t>吴伟娟</t>
  </si>
  <si>
    <t>水寨镇西河居委宿舍</t>
  </si>
  <si>
    <t>钟美玉</t>
  </si>
  <si>
    <t>水寨镇华兴北路84号</t>
  </si>
  <si>
    <t>何小园</t>
  </si>
  <si>
    <t>水寨镇教工之家</t>
  </si>
  <si>
    <t>曾德珍</t>
  </si>
  <si>
    <t>转水镇居委</t>
  </si>
  <si>
    <t>赖素娇</t>
  </si>
  <si>
    <t>转水镇輋柯村</t>
  </si>
  <si>
    <t>温红娟</t>
  </si>
  <si>
    <t>转水镇三源村</t>
  </si>
  <si>
    <t>赖红枚</t>
  </si>
  <si>
    <t>转水镇矮车村</t>
  </si>
  <si>
    <t>戴颂武</t>
  </si>
  <si>
    <t>转水镇维龙村</t>
  </si>
  <si>
    <t>2022年1月去世，未到领取年龄死亡</t>
  </si>
  <si>
    <t>陈惠英</t>
  </si>
  <si>
    <t>河东镇</t>
  </si>
  <si>
    <t>河东镇下陶村</t>
  </si>
  <si>
    <t>陈浪清</t>
  </si>
  <si>
    <t>河东镇蝉塘村</t>
  </si>
  <si>
    <t>黄连香</t>
  </si>
  <si>
    <t>河东镇万华村</t>
  </si>
  <si>
    <t>蓝国锋</t>
  </si>
  <si>
    <t>河东镇东溪村</t>
  </si>
  <si>
    <t>李如浪</t>
  </si>
  <si>
    <t>河东镇黎塘村</t>
  </si>
  <si>
    <t>李灼零</t>
  </si>
  <si>
    <t>马展添</t>
  </si>
  <si>
    <t>河东镇化裕村坝子队</t>
  </si>
  <si>
    <t>万伯胜</t>
  </si>
  <si>
    <t>河东镇河口村</t>
  </si>
  <si>
    <t>万桂荣</t>
  </si>
  <si>
    <t>万秀香</t>
  </si>
  <si>
    <t>河东镇黄湖村</t>
  </si>
  <si>
    <t>温美娥</t>
  </si>
  <si>
    <t>长布镇太平村</t>
  </si>
  <si>
    <t>谢冬香</t>
  </si>
  <si>
    <t>河东镇油田村</t>
  </si>
  <si>
    <t>薛惠梅</t>
  </si>
  <si>
    <t>河东镇浮湖村坑尾</t>
  </si>
  <si>
    <t>杨小华</t>
  </si>
  <si>
    <t>河东镇罗塘村</t>
  </si>
  <si>
    <t>周展廉</t>
  </si>
  <si>
    <t>河东镇下坝村</t>
  </si>
  <si>
    <t>卓中文</t>
  </si>
  <si>
    <t>水寨镇华兴北路</t>
  </si>
  <si>
    <r>
      <rPr>
        <sz val="11"/>
        <color theme="1"/>
        <rFont val="宋体"/>
        <charset val="134"/>
      </rPr>
      <t>说明：2021</t>
    </r>
    <r>
      <rPr>
        <sz val="11"/>
        <color rgb="FF000000"/>
        <rFont val="宋体"/>
        <charset val="134"/>
      </rPr>
      <t>年12月达到男满60周岁、女满55周岁的原民办代课教师要到2022年1月才开始领取生活困难补助金，故此类人员移至发放2022年度生活困难补助金时再行公示。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</si>
</sst>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"/>
    <numFmt numFmtId="178" formatCode="0_);[Red]\(0\)"/>
  </numFmts>
  <fonts count="32"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indexed="8"/>
      <name val="Times New Roman"/>
      <charset val="0"/>
    </font>
    <font>
      <sz val="18"/>
      <name val="方正小标宋简体"/>
      <charset val="134"/>
    </font>
    <font>
      <sz val="11"/>
      <name val="宋体"/>
      <charset val="0"/>
    </font>
    <font>
      <sz val="11"/>
      <name val="Times New Roman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177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shrinkToFit="1"/>
    </xf>
    <xf numFmtId="176" fontId="8" fillId="0" borderId="2" xfId="48" applyNumberFormat="1" applyFont="1" applyFill="1" applyBorder="1" applyAlignment="1">
      <alignment horizontal="center" vertical="center" wrapText="1"/>
    </xf>
    <xf numFmtId="49" fontId="8" fillId="0" borderId="2" xfId="2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indexed="16"/>
      </font>
      <fill>
        <patternFill patternType="solid">
          <fgColor indexed="8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1"/>
  <sheetViews>
    <sheetView tabSelected="1" workbookViewId="0">
      <pane ySplit="4" topLeftCell="A5" activePane="bottomLeft" state="frozen"/>
      <selection/>
      <selection pane="bottomLeft" activeCell="I101" sqref="I101"/>
    </sheetView>
  </sheetViews>
  <sheetFormatPr defaultColWidth="9" defaultRowHeight="12.75"/>
  <cols>
    <col min="1" max="1" width="5.25" style="2" customWidth="1"/>
    <col min="2" max="2" width="8.75" style="2" customWidth="1"/>
    <col min="3" max="3" width="5.125" style="2" customWidth="1"/>
    <col min="4" max="4" width="8.75" style="3" customWidth="1"/>
    <col min="5" max="5" width="24.75" style="4" customWidth="1"/>
    <col min="6" max="6" width="10.25" style="4" customWidth="1"/>
    <col min="7" max="9" width="8.75" style="4" customWidth="1"/>
    <col min="10" max="10" width="10" style="4" customWidth="1"/>
    <col min="11" max="11" width="12.625" style="4" customWidth="1"/>
    <col min="12" max="12" width="9.375" style="4" customWidth="1"/>
    <col min="13" max="13" width="36.5" style="3" customWidth="1"/>
    <col min="14" max="16384" width="9" style="5"/>
  </cols>
  <sheetData>
    <row r="1" s="1" customFormat="1" ht="24" customHeight="1" spans="1:13">
      <c r="A1" s="6" t="s">
        <v>0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</row>
    <row r="2" ht="33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6.1" customHeight="1" spans="1:13">
      <c r="A3" s="10" t="s">
        <v>2</v>
      </c>
      <c r="B3" s="11"/>
      <c r="C3" s="11"/>
      <c r="D3" s="11"/>
      <c r="E3" s="11"/>
      <c r="F3" s="11"/>
      <c r="G3" s="12"/>
      <c r="H3" s="12"/>
      <c r="I3" s="12"/>
      <c r="J3" s="11"/>
      <c r="K3" s="11"/>
      <c r="L3" s="11"/>
      <c r="M3" s="11"/>
    </row>
    <row r="4" ht="59.25" customHeight="1" spans="1:13">
      <c r="A4" s="13" t="s">
        <v>3</v>
      </c>
      <c r="B4" s="14" t="s">
        <v>4</v>
      </c>
      <c r="C4" s="15" t="s">
        <v>5</v>
      </c>
      <c r="D4" s="14" t="s">
        <v>6</v>
      </c>
      <c r="E4" s="16" t="s">
        <v>7</v>
      </c>
      <c r="F4" s="14" t="s">
        <v>8</v>
      </c>
      <c r="G4" s="17" t="s">
        <v>9</v>
      </c>
      <c r="H4" s="18" t="s">
        <v>10</v>
      </c>
      <c r="I4" s="17" t="s">
        <v>11</v>
      </c>
      <c r="J4" s="17" t="s">
        <v>12</v>
      </c>
      <c r="K4" s="38" t="s">
        <v>13</v>
      </c>
      <c r="L4" s="14" t="s">
        <v>14</v>
      </c>
      <c r="M4" s="16" t="s">
        <v>15</v>
      </c>
    </row>
    <row r="5" ht="20.1" customHeight="1" spans="1:13">
      <c r="A5" s="19">
        <v>1</v>
      </c>
      <c r="B5" s="19" t="s">
        <v>16</v>
      </c>
      <c r="C5" s="19" t="s">
        <v>17</v>
      </c>
      <c r="D5" s="20" t="s">
        <v>18</v>
      </c>
      <c r="E5" s="21" t="s">
        <v>19</v>
      </c>
      <c r="F5" s="22" t="s">
        <v>20</v>
      </c>
      <c r="G5" s="23">
        <v>5</v>
      </c>
      <c r="H5" s="24" t="s">
        <v>21</v>
      </c>
      <c r="I5" s="23">
        <f t="shared" ref="I5:I7" si="0">50*G5</f>
        <v>250</v>
      </c>
      <c r="J5" s="23">
        <f t="shared" ref="J5:J21" si="1">12-MID(F5,6,2)</f>
        <v>10</v>
      </c>
      <c r="K5" s="34">
        <v>2500</v>
      </c>
      <c r="L5" s="39" t="s">
        <v>22</v>
      </c>
      <c r="M5" s="39"/>
    </row>
    <row r="6" ht="20.1" customHeight="1" spans="1:13">
      <c r="A6" s="19">
        <v>2</v>
      </c>
      <c r="B6" s="19" t="s">
        <v>23</v>
      </c>
      <c r="C6" s="19" t="s">
        <v>17</v>
      </c>
      <c r="D6" s="20" t="s">
        <v>18</v>
      </c>
      <c r="E6" s="25" t="s">
        <v>24</v>
      </c>
      <c r="F6" s="22" t="s">
        <v>25</v>
      </c>
      <c r="G6" s="23">
        <v>4</v>
      </c>
      <c r="H6" s="24" t="s">
        <v>26</v>
      </c>
      <c r="I6" s="23">
        <f t="shared" si="0"/>
        <v>200</v>
      </c>
      <c r="J6" s="23">
        <f t="shared" si="1"/>
        <v>9</v>
      </c>
      <c r="K6" s="34">
        <v>1800</v>
      </c>
      <c r="L6" s="39" t="s">
        <v>22</v>
      </c>
      <c r="M6" s="39"/>
    </row>
    <row r="7" ht="20.1" customHeight="1" spans="1:13">
      <c r="A7" s="19">
        <v>3</v>
      </c>
      <c r="B7" s="19" t="s">
        <v>27</v>
      </c>
      <c r="C7" s="19" t="s">
        <v>17</v>
      </c>
      <c r="D7" s="20" t="s">
        <v>18</v>
      </c>
      <c r="E7" s="26" t="s">
        <v>28</v>
      </c>
      <c r="F7" s="22" t="s">
        <v>29</v>
      </c>
      <c r="G7" s="23">
        <v>4</v>
      </c>
      <c r="H7" s="24" t="s">
        <v>30</v>
      </c>
      <c r="I7" s="23">
        <f t="shared" si="0"/>
        <v>200</v>
      </c>
      <c r="J7" s="23">
        <f t="shared" si="1"/>
        <v>8</v>
      </c>
      <c r="K7" s="34">
        <v>1600</v>
      </c>
      <c r="L7" s="39" t="s">
        <v>22</v>
      </c>
      <c r="M7" s="39"/>
    </row>
    <row r="8" ht="20.1" customHeight="1" spans="1:13">
      <c r="A8" s="19">
        <v>4</v>
      </c>
      <c r="B8" s="19" t="s">
        <v>31</v>
      </c>
      <c r="C8" s="19" t="s">
        <v>17</v>
      </c>
      <c r="D8" s="20" t="s">
        <v>18</v>
      </c>
      <c r="E8" s="25" t="s">
        <v>32</v>
      </c>
      <c r="F8" s="22" t="s">
        <v>29</v>
      </c>
      <c r="G8" s="23">
        <v>12</v>
      </c>
      <c r="H8" s="24" t="s">
        <v>30</v>
      </c>
      <c r="I8" s="23">
        <v>700</v>
      </c>
      <c r="J8" s="23">
        <f t="shared" si="1"/>
        <v>8</v>
      </c>
      <c r="K8" s="34">
        <v>5600</v>
      </c>
      <c r="L8" s="39" t="s">
        <v>22</v>
      </c>
      <c r="M8" s="39"/>
    </row>
    <row r="9" ht="20.1" customHeight="1" spans="1:13">
      <c r="A9" s="19">
        <v>5</v>
      </c>
      <c r="B9" s="19" t="s">
        <v>33</v>
      </c>
      <c r="C9" s="19" t="s">
        <v>17</v>
      </c>
      <c r="D9" s="20" t="s">
        <v>18</v>
      </c>
      <c r="E9" s="26" t="s">
        <v>34</v>
      </c>
      <c r="F9" s="22" t="s">
        <v>29</v>
      </c>
      <c r="G9" s="23">
        <v>6</v>
      </c>
      <c r="H9" s="24" t="s">
        <v>30</v>
      </c>
      <c r="I9" s="23">
        <f t="shared" ref="I9:I15" si="2">50*G9</f>
        <v>300</v>
      </c>
      <c r="J9" s="23">
        <f t="shared" si="1"/>
        <v>8</v>
      </c>
      <c r="K9" s="34">
        <v>2400</v>
      </c>
      <c r="L9" s="39" t="s">
        <v>22</v>
      </c>
      <c r="M9" s="39"/>
    </row>
    <row r="10" ht="20.1" customHeight="1" spans="1:13">
      <c r="A10" s="19">
        <v>6</v>
      </c>
      <c r="B10" s="19" t="s">
        <v>35</v>
      </c>
      <c r="C10" s="19" t="s">
        <v>17</v>
      </c>
      <c r="D10" s="20" t="s">
        <v>18</v>
      </c>
      <c r="E10" s="25" t="s">
        <v>36</v>
      </c>
      <c r="F10" s="22" t="s">
        <v>37</v>
      </c>
      <c r="G10" s="23">
        <v>11</v>
      </c>
      <c r="H10" s="24" t="s">
        <v>38</v>
      </c>
      <c r="I10" s="23">
        <v>700</v>
      </c>
      <c r="J10" s="23">
        <f t="shared" si="1"/>
        <v>7</v>
      </c>
      <c r="K10" s="37">
        <v>4900</v>
      </c>
      <c r="L10" s="39" t="s">
        <v>22</v>
      </c>
      <c r="M10" s="39"/>
    </row>
    <row r="11" ht="20.1" customHeight="1" spans="1:13">
      <c r="A11" s="19">
        <v>7</v>
      </c>
      <c r="B11" s="19" t="s">
        <v>39</v>
      </c>
      <c r="C11" s="19" t="s">
        <v>17</v>
      </c>
      <c r="D11" s="20" t="s">
        <v>18</v>
      </c>
      <c r="E11" s="26" t="s">
        <v>28</v>
      </c>
      <c r="F11" s="22" t="s">
        <v>40</v>
      </c>
      <c r="G11" s="23">
        <v>12</v>
      </c>
      <c r="H11" s="24" t="s">
        <v>41</v>
      </c>
      <c r="I11" s="23">
        <v>700</v>
      </c>
      <c r="J11" s="23">
        <f t="shared" si="1"/>
        <v>4</v>
      </c>
      <c r="K11" s="37">
        <v>2800</v>
      </c>
      <c r="L11" s="39" t="s">
        <v>22</v>
      </c>
      <c r="M11" s="39"/>
    </row>
    <row r="12" ht="20.1" customHeight="1" spans="1:13">
      <c r="A12" s="19">
        <v>8</v>
      </c>
      <c r="B12" s="19" t="s">
        <v>42</v>
      </c>
      <c r="C12" s="19" t="s">
        <v>17</v>
      </c>
      <c r="D12" s="20" t="s">
        <v>18</v>
      </c>
      <c r="E12" s="26" t="s">
        <v>43</v>
      </c>
      <c r="F12" s="22" t="s">
        <v>40</v>
      </c>
      <c r="G12" s="23">
        <v>3</v>
      </c>
      <c r="H12" s="24" t="s">
        <v>41</v>
      </c>
      <c r="I12" s="23">
        <f t="shared" si="2"/>
        <v>150</v>
      </c>
      <c r="J12" s="23">
        <f t="shared" si="1"/>
        <v>4</v>
      </c>
      <c r="K12" s="34">
        <v>600</v>
      </c>
      <c r="L12" s="39" t="s">
        <v>22</v>
      </c>
      <c r="M12" s="39"/>
    </row>
    <row r="13" ht="20.1" customHeight="1" spans="1:13">
      <c r="A13" s="19">
        <v>9</v>
      </c>
      <c r="B13" s="19" t="s">
        <v>44</v>
      </c>
      <c r="C13" s="19" t="s">
        <v>17</v>
      </c>
      <c r="D13" s="20" t="s">
        <v>18</v>
      </c>
      <c r="E13" s="26" t="s">
        <v>45</v>
      </c>
      <c r="F13" s="22" t="s">
        <v>46</v>
      </c>
      <c r="G13" s="23">
        <v>7</v>
      </c>
      <c r="H13" s="24" t="s">
        <v>47</v>
      </c>
      <c r="I13" s="23">
        <f t="shared" si="2"/>
        <v>350</v>
      </c>
      <c r="J13" s="23">
        <f t="shared" si="1"/>
        <v>2</v>
      </c>
      <c r="K13" s="34">
        <v>700</v>
      </c>
      <c r="L13" s="39" t="s">
        <v>22</v>
      </c>
      <c r="M13" s="39"/>
    </row>
    <row r="14" ht="20.1" customHeight="1" spans="1:13">
      <c r="A14" s="19">
        <v>10</v>
      </c>
      <c r="B14" s="19" t="s">
        <v>48</v>
      </c>
      <c r="C14" s="19" t="s">
        <v>17</v>
      </c>
      <c r="D14" s="20" t="s">
        <v>18</v>
      </c>
      <c r="E14" s="26" t="s">
        <v>49</v>
      </c>
      <c r="F14" s="22" t="s">
        <v>50</v>
      </c>
      <c r="G14" s="23">
        <v>1</v>
      </c>
      <c r="H14" s="24" t="s">
        <v>51</v>
      </c>
      <c r="I14" s="23">
        <f t="shared" si="2"/>
        <v>50</v>
      </c>
      <c r="J14" s="23">
        <f t="shared" si="1"/>
        <v>1</v>
      </c>
      <c r="K14" s="34">
        <v>50</v>
      </c>
      <c r="L14" s="39" t="s">
        <v>22</v>
      </c>
      <c r="M14" s="39"/>
    </row>
    <row r="15" ht="20.1" customHeight="1" spans="1:13">
      <c r="A15" s="19">
        <v>11</v>
      </c>
      <c r="B15" s="19" t="s">
        <v>52</v>
      </c>
      <c r="C15" s="19" t="s">
        <v>53</v>
      </c>
      <c r="D15" s="20" t="s">
        <v>18</v>
      </c>
      <c r="E15" s="26" t="s">
        <v>54</v>
      </c>
      <c r="F15" s="22" t="s">
        <v>55</v>
      </c>
      <c r="G15" s="23">
        <v>5</v>
      </c>
      <c r="H15" s="24" t="s">
        <v>26</v>
      </c>
      <c r="I15" s="23">
        <f t="shared" si="2"/>
        <v>250</v>
      </c>
      <c r="J15" s="23">
        <f t="shared" si="1"/>
        <v>9</v>
      </c>
      <c r="K15" s="34">
        <v>2250</v>
      </c>
      <c r="L15" s="39" t="s">
        <v>22</v>
      </c>
      <c r="M15" s="22"/>
    </row>
    <row r="16" ht="20.1" customHeight="1" spans="1:13">
      <c r="A16" s="19">
        <v>12</v>
      </c>
      <c r="B16" s="19" t="s">
        <v>56</v>
      </c>
      <c r="C16" s="19" t="s">
        <v>53</v>
      </c>
      <c r="D16" s="20" t="s">
        <v>18</v>
      </c>
      <c r="E16" s="26" t="s">
        <v>57</v>
      </c>
      <c r="F16" s="22" t="s">
        <v>58</v>
      </c>
      <c r="G16" s="23">
        <v>11</v>
      </c>
      <c r="H16" s="24" t="s">
        <v>30</v>
      </c>
      <c r="I16" s="23">
        <v>700</v>
      </c>
      <c r="J16" s="23">
        <f t="shared" si="1"/>
        <v>8</v>
      </c>
      <c r="K16" s="34">
        <v>5600</v>
      </c>
      <c r="L16" s="39" t="s">
        <v>22</v>
      </c>
      <c r="M16" s="39"/>
    </row>
    <row r="17" ht="20.1" customHeight="1" spans="1:13">
      <c r="A17" s="19">
        <v>13</v>
      </c>
      <c r="B17" s="19" t="s">
        <v>59</v>
      </c>
      <c r="C17" s="19" t="s">
        <v>53</v>
      </c>
      <c r="D17" s="20" t="s">
        <v>18</v>
      </c>
      <c r="E17" s="25" t="s">
        <v>60</v>
      </c>
      <c r="F17" s="22" t="s">
        <v>61</v>
      </c>
      <c r="G17" s="23">
        <v>3</v>
      </c>
      <c r="H17" s="24" t="s">
        <v>38</v>
      </c>
      <c r="I17" s="23">
        <f t="shared" ref="I17:I21" si="3">50*G17</f>
        <v>150</v>
      </c>
      <c r="J17" s="23">
        <f t="shared" si="1"/>
        <v>7</v>
      </c>
      <c r="K17" s="34">
        <v>1050</v>
      </c>
      <c r="L17" s="39" t="s">
        <v>22</v>
      </c>
      <c r="M17" s="39"/>
    </row>
    <row r="18" ht="20.1" customHeight="1" spans="1:13">
      <c r="A18" s="19">
        <v>14</v>
      </c>
      <c r="B18" s="19" t="s">
        <v>62</v>
      </c>
      <c r="C18" s="19" t="s">
        <v>53</v>
      </c>
      <c r="D18" s="20" t="s">
        <v>18</v>
      </c>
      <c r="E18" s="25" t="s">
        <v>49</v>
      </c>
      <c r="F18" s="22" t="s">
        <v>63</v>
      </c>
      <c r="G18" s="23">
        <v>3</v>
      </c>
      <c r="H18" s="24" t="s">
        <v>41</v>
      </c>
      <c r="I18" s="23">
        <f t="shared" si="3"/>
        <v>150</v>
      </c>
      <c r="J18" s="23">
        <f t="shared" si="1"/>
        <v>4</v>
      </c>
      <c r="K18" s="34">
        <v>600</v>
      </c>
      <c r="L18" s="39" t="s">
        <v>22</v>
      </c>
      <c r="M18" s="39"/>
    </row>
    <row r="19" ht="20.1" customHeight="1" spans="1:13">
      <c r="A19" s="19">
        <v>15</v>
      </c>
      <c r="B19" s="27" t="s">
        <v>64</v>
      </c>
      <c r="C19" s="27" t="s">
        <v>17</v>
      </c>
      <c r="D19" s="28" t="s">
        <v>65</v>
      </c>
      <c r="E19" s="29" t="s">
        <v>66</v>
      </c>
      <c r="F19" s="30" t="s">
        <v>37</v>
      </c>
      <c r="G19" s="21">
        <v>7</v>
      </c>
      <c r="H19" s="24" t="s">
        <v>38</v>
      </c>
      <c r="I19" s="23">
        <f t="shared" si="3"/>
        <v>350</v>
      </c>
      <c r="J19" s="23">
        <f t="shared" si="1"/>
        <v>7</v>
      </c>
      <c r="K19" s="21">
        <v>2450</v>
      </c>
      <c r="L19" s="39" t="s">
        <v>22</v>
      </c>
      <c r="M19" s="40"/>
    </row>
    <row r="20" ht="20.1" customHeight="1" spans="1:13">
      <c r="A20" s="19">
        <v>16</v>
      </c>
      <c r="B20" s="31" t="s">
        <v>67</v>
      </c>
      <c r="C20" s="19" t="s">
        <v>17</v>
      </c>
      <c r="D20" s="32" t="s">
        <v>65</v>
      </c>
      <c r="E20" s="23" t="s">
        <v>68</v>
      </c>
      <c r="F20" s="30" t="s">
        <v>69</v>
      </c>
      <c r="G20" s="23">
        <v>3</v>
      </c>
      <c r="H20" s="24" t="s">
        <v>70</v>
      </c>
      <c r="I20" s="23">
        <f t="shared" si="3"/>
        <v>150</v>
      </c>
      <c r="J20" s="23">
        <f t="shared" si="1"/>
        <v>5</v>
      </c>
      <c r="K20" s="21">
        <v>750</v>
      </c>
      <c r="L20" s="39" t="s">
        <v>22</v>
      </c>
      <c r="M20" s="39"/>
    </row>
    <row r="21" ht="20.1" customHeight="1" spans="1:13">
      <c r="A21" s="19">
        <v>17</v>
      </c>
      <c r="B21" s="31" t="s">
        <v>71</v>
      </c>
      <c r="C21" s="19" t="s">
        <v>17</v>
      </c>
      <c r="D21" s="32" t="s">
        <v>65</v>
      </c>
      <c r="E21" s="29" t="s">
        <v>72</v>
      </c>
      <c r="F21" s="30" t="s">
        <v>69</v>
      </c>
      <c r="G21" s="21">
        <v>7</v>
      </c>
      <c r="H21" s="24" t="s">
        <v>70</v>
      </c>
      <c r="I21" s="23">
        <f t="shared" si="3"/>
        <v>350</v>
      </c>
      <c r="J21" s="23">
        <f t="shared" si="1"/>
        <v>5</v>
      </c>
      <c r="K21" s="21">
        <v>1750</v>
      </c>
      <c r="L21" s="39" t="s">
        <v>22</v>
      </c>
      <c r="M21" s="39"/>
    </row>
    <row r="22" ht="20.1" customHeight="1" spans="1:13">
      <c r="A22" s="19">
        <v>18</v>
      </c>
      <c r="B22" s="31" t="s">
        <v>73</v>
      </c>
      <c r="C22" s="19" t="s">
        <v>17</v>
      </c>
      <c r="D22" s="32" t="s">
        <v>65</v>
      </c>
      <c r="E22" s="29" t="s">
        <v>74</v>
      </c>
      <c r="F22" s="30" t="s">
        <v>75</v>
      </c>
      <c r="G22" s="21">
        <v>10</v>
      </c>
      <c r="H22" s="24" t="s">
        <v>76</v>
      </c>
      <c r="I22" s="23">
        <v>700</v>
      </c>
      <c r="J22" s="23">
        <v>2</v>
      </c>
      <c r="K22" s="21">
        <v>1400</v>
      </c>
      <c r="L22" s="39" t="s">
        <v>22</v>
      </c>
      <c r="M22" s="39" t="s">
        <v>77</v>
      </c>
    </row>
    <row r="23" ht="20.1" customHeight="1" spans="1:13">
      <c r="A23" s="19">
        <v>19</v>
      </c>
      <c r="B23" s="31" t="s">
        <v>78</v>
      </c>
      <c r="C23" s="19" t="s">
        <v>17</v>
      </c>
      <c r="D23" s="32" t="s">
        <v>65</v>
      </c>
      <c r="E23" s="29" t="s">
        <v>79</v>
      </c>
      <c r="F23" s="30" t="s">
        <v>75</v>
      </c>
      <c r="G23" s="21">
        <v>9</v>
      </c>
      <c r="H23" s="24" t="s">
        <v>76</v>
      </c>
      <c r="I23" s="23">
        <f t="shared" ref="I23:I25" si="4">50*G23</f>
        <v>450</v>
      </c>
      <c r="J23" s="23">
        <f t="shared" ref="J23:J40" si="5">12-MID(F23,6,2)</f>
        <v>3</v>
      </c>
      <c r="K23" s="21">
        <v>1350</v>
      </c>
      <c r="L23" s="39" t="s">
        <v>22</v>
      </c>
      <c r="M23" s="22"/>
    </row>
    <row r="24" ht="20.1" customHeight="1" spans="1:13">
      <c r="A24" s="19">
        <v>20</v>
      </c>
      <c r="B24" s="33" t="s">
        <v>80</v>
      </c>
      <c r="C24" s="33" t="s">
        <v>17</v>
      </c>
      <c r="D24" s="26" t="s">
        <v>65</v>
      </c>
      <c r="E24" s="29" t="s">
        <v>81</v>
      </c>
      <c r="F24" s="30" t="s">
        <v>75</v>
      </c>
      <c r="G24" s="21">
        <v>7</v>
      </c>
      <c r="H24" s="24" t="s">
        <v>76</v>
      </c>
      <c r="I24" s="23">
        <f t="shared" si="4"/>
        <v>350</v>
      </c>
      <c r="J24" s="23">
        <f t="shared" si="5"/>
        <v>3</v>
      </c>
      <c r="K24" s="21">
        <v>1050</v>
      </c>
      <c r="L24" s="39" t="s">
        <v>22</v>
      </c>
      <c r="M24" s="39"/>
    </row>
    <row r="25" ht="20.1" customHeight="1" spans="1:13">
      <c r="A25" s="19">
        <v>21</v>
      </c>
      <c r="B25" s="31" t="s">
        <v>82</v>
      </c>
      <c r="C25" s="19" t="s">
        <v>53</v>
      </c>
      <c r="D25" s="32" t="s">
        <v>65</v>
      </c>
      <c r="E25" s="29" t="s">
        <v>83</v>
      </c>
      <c r="F25" s="30" t="s">
        <v>84</v>
      </c>
      <c r="G25" s="21">
        <v>5</v>
      </c>
      <c r="H25" s="24" t="s">
        <v>85</v>
      </c>
      <c r="I25" s="23">
        <f t="shared" si="4"/>
        <v>250</v>
      </c>
      <c r="J25" s="23">
        <f t="shared" si="5"/>
        <v>11</v>
      </c>
      <c r="K25" s="21">
        <v>2750</v>
      </c>
      <c r="L25" s="39" t="s">
        <v>22</v>
      </c>
      <c r="M25" s="39"/>
    </row>
    <row r="26" ht="20.1" customHeight="1" spans="1:13">
      <c r="A26" s="19">
        <v>22</v>
      </c>
      <c r="B26" s="31" t="s">
        <v>86</v>
      </c>
      <c r="C26" s="19" t="s">
        <v>53</v>
      </c>
      <c r="D26" s="32" t="s">
        <v>65</v>
      </c>
      <c r="E26" s="29" t="s">
        <v>87</v>
      </c>
      <c r="F26" s="30" t="s">
        <v>84</v>
      </c>
      <c r="G26" s="21">
        <v>11</v>
      </c>
      <c r="H26" s="24" t="s">
        <v>85</v>
      </c>
      <c r="I26" s="23">
        <v>700</v>
      </c>
      <c r="J26" s="23">
        <f t="shared" si="5"/>
        <v>11</v>
      </c>
      <c r="K26" s="21">
        <v>7700</v>
      </c>
      <c r="L26" s="39" t="s">
        <v>22</v>
      </c>
      <c r="M26" s="22"/>
    </row>
    <row r="27" ht="20.1" customHeight="1" spans="1:13">
      <c r="A27" s="19">
        <v>23</v>
      </c>
      <c r="B27" s="31" t="s">
        <v>88</v>
      </c>
      <c r="C27" s="19" t="s">
        <v>53</v>
      </c>
      <c r="D27" s="32" t="s">
        <v>65</v>
      </c>
      <c r="E27" s="23" t="s">
        <v>89</v>
      </c>
      <c r="F27" s="30" t="s">
        <v>55</v>
      </c>
      <c r="G27" s="23">
        <v>6</v>
      </c>
      <c r="H27" s="24" t="s">
        <v>26</v>
      </c>
      <c r="I27" s="23">
        <f t="shared" ref="I27:I37" si="6">50*G27</f>
        <v>300</v>
      </c>
      <c r="J27" s="23">
        <f t="shared" si="5"/>
        <v>9</v>
      </c>
      <c r="K27" s="21">
        <v>2700</v>
      </c>
      <c r="L27" s="39" t="s">
        <v>22</v>
      </c>
      <c r="M27" s="39"/>
    </row>
    <row r="28" ht="20.1" customHeight="1" spans="1:13">
      <c r="A28" s="19">
        <v>24</v>
      </c>
      <c r="B28" s="33" t="s">
        <v>90</v>
      </c>
      <c r="C28" s="33" t="s">
        <v>53</v>
      </c>
      <c r="D28" s="32" t="s">
        <v>65</v>
      </c>
      <c r="E28" s="29" t="s">
        <v>91</v>
      </c>
      <c r="F28" s="30" t="s">
        <v>58</v>
      </c>
      <c r="G28" s="21">
        <v>4</v>
      </c>
      <c r="H28" s="24" t="s">
        <v>30</v>
      </c>
      <c r="I28" s="23">
        <f t="shared" si="6"/>
        <v>200</v>
      </c>
      <c r="J28" s="23">
        <f t="shared" si="5"/>
        <v>8</v>
      </c>
      <c r="K28" s="21">
        <v>1600</v>
      </c>
      <c r="L28" s="39" t="s">
        <v>22</v>
      </c>
      <c r="M28" s="39"/>
    </row>
    <row r="29" ht="20.1" customHeight="1" spans="1:13">
      <c r="A29" s="19">
        <v>25</v>
      </c>
      <c r="B29" s="31" t="s">
        <v>92</v>
      </c>
      <c r="C29" s="19" t="s">
        <v>53</v>
      </c>
      <c r="D29" s="32" t="s">
        <v>65</v>
      </c>
      <c r="E29" s="23" t="s">
        <v>93</v>
      </c>
      <c r="F29" s="30" t="s">
        <v>58</v>
      </c>
      <c r="G29" s="21">
        <v>7</v>
      </c>
      <c r="H29" s="24" t="s">
        <v>30</v>
      </c>
      <c r="I29" s="23">
        <f t="shared" si="6"/>
        <v>350</v>
      </c>
      <c r="J29" s="23">
        <f t="shared" si="5"/>
        <v>8</v>
      </c>
      <c r="K29" s="21">
        <v>2800</v>
      </c>
      <c r="L29" s="39" t="s">
        <v>22</v>
      </c>
      <c r="M29" s="39"/>
    </row>
    <row r="30" ht="20.1" customHeight="1" spans="1:13">
      <c r="A30" s="19">
        <v>26</v>
      </c>
      <c r="B30" s="31" t="s">
        <v>94</v>
      </c>
      <c r="C30" s="19" t="s">
        <v>53</v>
      </c>
      <c r="D30" s="32" t="s">
        <v>65</v>
      </c>
      <c r="E30" s="23" t="s">
        <v>95</v>
      </c>
      <c r="F30" s="30" t="s">
        <v>61</v>
      </c>
      <c r="G30" s="21">
        <v>5</v>
      </c>
      <c r="H30" s="24" t="s">
        <v>38</v>
      </c>
      <c r="I30" s="23">
        <f t="shared" si="6"/>
        <v>250</v>
      </c>
      <c r="J30" s="23">
        <f t="shared" si="5"/>
        <v>7</v>
      </c>
      <c r="K30" s="21">
        <v>1750</v>
      </c>
      <c r="L30" s="39" t="s">
        <v>22</v>
      </c>
      <c r="M30" s="22"/>
    </row>
    <row r="31" ht="20.1" customHeight="1" spans="1:13">
      <c r="A31" s="19">
        <v>27</v>
      </c>
      <c r="B31" s="30" t="s">
        <v>96</v>
      </c>
      <c r="C31" s="22" t="s">
        <v>53</v>
      </c>
      <c r="D31" s="30" t="s">
        <v>65</v>
      </c>
      <c r="E31" s="23" t="s">
        <v>97</v>
      </c>
      <c r="F31" s="30" t="s">
        <v>98</v>
      </c>
      <c r="G31" s="21">
        <v>5</v>
      </c>
      <c r="H31" s="24" t="s">
        <v>70</v>
      </c>
      <c r="I31" s="23">
        <f t="shared" si="6"/>
        <v>250</v>
      </c>
      <c r="J31" s="23">
        <f t="shared" si="5"/>
        <v>5</v>
      </c>
      <c r="K31" s="21">
        <v>1250</v>
      </c>
      <c r="L31" s="39" t="s">
        <v>22</v>
      </c>
      <c r="M31" s="39"/>
    </row>
    <row r="32" ht="20.1" customHeight="1" spans="1:13">
      <c r="A32" s="19">
        <v>28</v>
      </c>
      <c r="B32" s="31" t="s">
        <v>99</v>
      </c>
      <c r="C32" s="19" t="s">
        <v>53</v>
      </c>
      <c r="D32" s="21" t="s">
        <v>65</v>
      </c>
      <c r="E32" s="23" t="s">
        <v>100</v>
      </c>
      <c r="F32" s="30" t="s">
        <v>98</v>
      </c>
      <c r="G32" s="23">
        <v>6</v>
      </c>
      <c r="H32" s="24" t="s">
        <v>70</v>
      </c>
      <c r="I32" s="23">
        <f t="shared" si="6"/>
        <v>300</v>
      </c>
      <c r="J32" s="23">
        <f t="shared" si="5"/>
        <v>5</v>
      </c>
      <c r="K32" s="21">
        <v>1500</v>
      </c>
      <c r="L32" s="39" t="s">
        <v>22</v>
      </c>
      <c r="M32" s="39"/>
    </row>
    <row r="33" ht="20.1" customHeight="1" spans="1:13">
      <c r="A33" s="19">
        <v>29</v>
      </c>
      <c r="B33" s="31" t="s">
        <v>101</v>
      </c>
      <c r="C33" s="19" t="s">
        <v>53</v>
      </c>
      <c r="D33" s="32" t="s">
        <v>65</v>
      </c>
      <c r="E33" s="23" t="s">
        <v>102</v>
      </c>
      <c r="F33" s="30" t="s">
        <v>98</v>
      </c>
      <c r="G33" s="21">
        <v>7</v>
      </c>
      <c r="H33" s="24" t="s">
        <v>70</v>
      </c>
      <c r="I33" s="23">
        <f t="shared" si="6"/>
        <v>350</v>
      </c>
      <c r="J33" s="23">
        <f t="shared" si="5"/>
        <v>5</v>
      </c>
      <c r="K33" s="21">
        <v>1750</v>
      </c>
      <c r="L33" s="39" t="s">
        <v>22</v>
      </c>
      <c r="M33" s="22"/>
    </row>
    <row r="34" ht="20.1" customHeight="1" spans="1:13">
      <c r="A34" s="19">
        <v>30</v>
      </c>
      <c r="B34" s="31" t="s">
        <v>103</v>
      </c>
      <c r="C34" s="19" t="s">
        <v>53</v>
      </c>
      <c r="D34" s="32" t="s">
        <v>65</v>
      </c>
      <c r="E34" s="23" t="s">
        <v>104</v>
      </c>
      <c r="F34" s="30" t="s">
        <v>63</v>
      </c>
      <c r="G34" s="23">
        <v>6</v>
      </c>
      <c r="H34" s="24" t="s">
        <v>41</v>
      </c>
      <c r="I34" s="23">
        <f t="shared" si="6"/>
        <v>300</v>
      </c>
      <c r="J34" s="23">
        <f t="shared" si="5"/>
        <v>4</v>
      </c>
      <c r="K34" s="21">
        <v>1200</v>
      </c>
      <c r="L34" s="39" t="s">
        <v>22</v>
      </c>
      <c r="M34" s="39"/>
    </row>
    <row r="35" ht="20.1" customHeight="1" spans="1:13">
      <c r="A35" s="19">
        <v>31</v>
      </c>
      <c r="B35" s="31" t="s">
        <v>105</v>
      </c>
      <c r="C35" s="19" t="s">
        <v>53</v>
      </c>
      <c r="D35" s="32" t="s">
        <v>65</v>
      </c>
      <c r="E35" s="22" t="s">
        <v>106</v>
      </c>
      <c r="F35" s="30" t="s">
        <v>107</v>
      </c>
      <c r="G35" s="21">
        <v>7</v>
      </c>
      <c r="H35" s="24" t="s">
        <v>47</v>
      </c>
      <c r="I35" s="23">
        <f t="shared" si="6"/>
        <v>350</v>
      </c>
      <c r="J35" s="23">
        <f t="shared" si="5"/>
        <v>2</v>
      </c>
      <c r="K35" s="41">
        <v>700</v>
      </c>
      <c r="L35" s="39" t="s">
        <v>22</v>
      </c>
      <c r="M35" s="39"/>
    </row>
    <row r="36" ht="20.1" customHeight="1" spans="1:13">
      <c r="A36" s="19">
        <v>32</v>
      </c>
      <c r="B36" s="19" t="s">
        <v>108</v>
      </c>
      <c r="C36" s="19" t="s">
        <v>17</v>
      </c>
      <c r="D36" s="32" t="s">
        <v>109</v>
      </c>
      <c r="E36" s="32" t="s">
        <v>110</v>
      </c>
      <c r="F36" s="22" t="s">
        <v>20</v>
      </c>
      <c r="G36" s="34">
        <v>8</v>
      </c>
      <c r="H36" s="24" t="s">
        <v>21</v>
      </c>
      <c r="I36" s="23">
        <f t="shared" si="6"/>
        <v>400</v>
      </c>
      <c r="J36" s="23">
        <f t="shared" si="5"/>
        <v>10</v>
      </c>
      <c r="K36" s="23">
        <v>4000</v>
      </c>
      <c r="L36" s="39" t="s">
        <v>22</v>
      </c>
      <c r="M36" s="22"/>
    </row>
    <row r="37" ht="20.1" customHeight="1" spans="1:13">
      <c r="A37" s="19">
        <v>33</v>
      </c>
      <c r="B37" s="19" t="s">
        <v>111</v>
      </c>
      <c r="C37" s="19" t="s">
        <v>17</v>
      </c>
      <c r="D37" s="21" t="s">
        <v>109</v>
      </c>
      <c r="E37" s="21" t="s">
        <v>112</v>
      </c>
      <c r="F37" s="22" t="s">
        <v>25</v>
      </c>
      <c r="G37" s="34">
        <v>8</v>
      </c>
      <c r="H37" s="24" t="s">
        <v>26</v>
      </c>
      <c r="I37" s="23">
        <f t="shared" si="6"/>
        <v>400</v>
      </c>
      <c r="J37" s="23">
        <f t="shared" si="5"/>
        <v>9</v>
      </c>
      <c r="K37" s="23">
        <v>3600</v>
      </c>
      <c r="L37" s="39" t="s">
        <v>22</v>
      </c>
      <c r="M37" s="22"/>
    </row>
    <row r="38" ht="20.1" customHeight="1" spans="1:13">
      <c r="A38" s="19">
        <v>34</v>
      </c>
      <c r="B38" s="19" t="s">
        <v>113</v>
      </c>
      <c r="C38" s="19" t="s">
        <v>17</v>
      </c>
      <c r="D38" s="21" t="s">
        <v>109</v>
      </c>
      <c r="E38" s="21" t="s">
        <v>114</v>
      </c>
      <c r="F38" s="22" t="s">
        <v>115</v>
      </c>
      <c r="G38" s="34">
        <v>12</v>
      </c>
      <c r="H38" s="24" t="s">
        <v>116</v>
      </c>
      <c r="I38" s="23">
        <v>700</v>
      </c>
      <c r="J38" s="23">
        <f t="shared" si="5"/>
        <v>6</v>
      </c>
      <c r="K38" s="23">
        <v>4200</v>
      </c>
      <c r="L38" s="39" t="s">
        <v>22</v>
      </c>
      <c r="M38" s="22"/>
    </row>
    <row r="39" ht="20.1" customHeight="1" spans="1:13">
      <c r="A39" s="19">
        <v>35</v>
      </c>
      <c r="B39" s="19" t="s">
        <v>117</v>
      </c>
      <c r="C39" s="19" t="s">
        <v>53</v>
      </c>
      <c r="D39" s="32" t="s">
        <v>109</v>
      </c>
      <c r="E39" s="29" t="s">
        <v>118</v>
      </c>
      <c r="F39" s="22" t="s">
        <v>58</v>
      </c>
      <c r="G39" s="34">
        <v>2</v>
      </c>
      <c r="H39" s="24" t="s">
        <v>30</v>
      </c>
      <c r="I39" s="23">
        <f t="shared" ref="I39:I41" si="7">50*G39</f>
        <v>100</v>
      </c>
      <c r="J39" s="23">
        <f t="shared" si="5"/>
        <v>8</v>
      </c>
      <c r="K39" s="23">
        <v>800</v>
      </c>
      <c r="L39" s="39" t="s">
        <v>22</v>
      </c>
      <c r="M39" s="22"/>
    </row>
    <row r="40" ht="21" customHeight="1" spans="1:13">
      <c r="A40" s="19">
        <v>36</v>
      </c>
      <c r="B40" s="19" t="s">
        <v>119</v>
      </c>
      <c r="C40" s="19" t="s">
        <v>53</v>
      </c>
      <c r="D40" s="32" t="s">
        <v>109</v>
      </c>
      <c r="E40" s="32" t="s">
        <v>120</v>
      </c>
      <c r="F40" s="22" t="s">
        <v>98</v>
      </c>
      <c r="G40" s="23">
        <v>3</v>
      </c>
      <c r="H40" s="24" t="s">
        <v>70</v>
      </c>
      <c r="I40" s="23">
        <f t="shared" si="7"/>
        <v>150</v>
      </c>
      <c r="J40" s="23">
        <f t="shared" si="5"/>
        <v>5</v>
      </c>
      <c r="K40" s="23">
        <v>750</v>
      </c>
      <c r="L40" s="39" t="s">
        <v>22</v>
      </c>
      <c r="M40" s="40"/>
    </row>
    <row r="41" ht="20.1" customHeight="1" spans="1:13">
      <c r="A41" s="19">
        <v>37</v>
      </c>
      <c r="B41" s="19" t="s">
        <v>121</v>
      </c>
      <c r="C41" s="19" t="s">
        <v>17</v>
      </c>
      <c r="D41" s="32" t="s">
        <v>122</v>
      </c>
      <c r="E41" s="32" t="s">
        <v>123</v>
      </c>
      <c r="F41" s="22" t="s">
        <v>124</v>
      </c>
      <c r="G41" s="23">
        <v>1</v>
      </c>
      <c r="H41" s="24" t="s">
        <v>125</v>
      </c>
      <c r="I41" s="23">
        <f t="shared" si="7"/>
        <v>50</v>
      </c>
      <c r="J41" s="23">
        <v>12</v>
      </c>
      <c r="K41" s="23">
        <v>600</v>
      </c>
      <c r="L41" s="39" t="s">
        <v>22</v>
      </c>
      <c r="M41" s="39"/>
    </row>
    <row r="42" ht="20.1" customHeight="1" spans="1:13">
      <c r="A42" s="19">
        <v>38</v>
      </c>
      <c r="B42" s="33" t="s">
        <v>126</v>
      </c>
      <c r="C42" s="33" t="s">
        <v>17</v>
      </c>
      <c r="D42" s="32" t="s">
        <v>122</v>
      </c>
      <c r="E42" s="32" t="s">
        <v>127</v>
      </c>
      <c r="F42" s="22" t="s">
        <v>128</v>
      </c>
      <c r="G42" s="34">
        <v>12</v>
      </c>
      <c r="H42" s="24" t="s">
        <v>85</v>
      </c>
      <c r="I42" s="23">
        <v>700</v>
      </c>
      <c r="J42" s="23">
        <f t="shared" ref="J42:J46" si="8">12-MID(F42,6,2)</f>
        <v>11</v>
      </c>
      <c r="K42" s="23">
        <v>7700</v>
      </c>
      <c r="L42" s="39" t="s">
        <v>22</v>
      </c>
      <c r="M42" s="39"/>
    </row>
    <row r="43" ht="20.1" customHeight="1" spans="1:13">
      <c r="A43" s="19">
        <v>39</v>
      </c>
      <c r="B43" s="33" t="s">
        <v>129</v>
      </c>
      <c r="C43" s="33" t="s">
        <v>17</v>
      </c>
      <c r="D43" s="32" t="s">
        <v>122</v>
      </c>
      <c r="E43" s="32" t="s">
        <v>130</v>
      </c>
      <c r="F43" s="22" t="s">
        <v>69</v>
      </c>
      <c r="G43" s="34">
        <v>12</v>
      </c>
      <c r="H43" s="24" t="s">
        <v>70</v>
      </c>
      <c r="I43" s="23">
        <v>700</v>
      </c>
      <c r="J43" s="23">
        <v>0</v>
      </c>
      <c r="K43" s="23">
        <v>0</v>
      </c>
      <c r="L43" s="39"/>
      <c r="M43" s="39" t="s">
        <v>131</v>
      </c>
    </row>
    <row r="44" ht="20.1" customHeight="1" spans="1:13">
      <c r="A44" s="19">
        <v>40</v>
      </c>
      <c r="B44" s="33" t="s">
        <v>132</v>
      </c>
      <c r="C44" s="33" t="s">
        <v>17</v>
      </c>
      <c r="D44" s="21" t="s">
        <v>122</v>
      </c>
      <c r="E44" s="21" t="s">
        <v>133</v>
      </c>
      <c r="F44" s="22" t="s">
        <v>46</v>
      </c>
      <c r="G44" s="34">
        <v>11</v>
      </c>
      <c r="H44" s="24" t="s">
        <v>47</v>
      </c>
      <c r="I44" s="23">
        <v>700</v>
      </c>
      <c r="J44" s="23">
        <v>0</v>
      </c>
      <c r="K44" s="23">
        <v>0</v>
      </c>
      <c r="L44" s="39"/>
      <c r="M44" s="19" t="s">
        <v>134</v>
      </c>
    </row>
    <row r="45" ht="20.1" customHeight="1" spans="1:13">
      <c r="A45" s="19">
        <v>41</v>
      </c>
      <c r="B45" s="33" t="s">
        <v>135</v>
      </c>
      <c r="C45" s="33" t="s">
        <v>17</v>
      </c>
      <c r="D45" s="32" t="s">
        <v>122</v>
      </c>
      <c r="E45" s="32" t="s">
        <v>136</v>
      </c>
      <c r="F45" s="22" t="s">
        <v>46</v>
      </c>
      <c r="G45" s="34">
        <v>10</v>
      </c>
      <c r="H45" s="24" t="s">
        <v>47</v>
      </c>
      <c r="I45" s="23">
        <v>700</v>
      </c>
      <c r="J45" s="23">
        <f t="shared" si="8"/>
        <v>2</v>
      </c>
      <c r="K45" s="23">
        <v>1400</v>
      </c>
      <c r="L45" s="39" t="s">
        <v>22</v>
      </c>
      <c r="M45" s="39"/>
    </row>
    <row r="46" ht="20.1" customHeight="1" spans="1:13">
      <c r="A46" s="19">
        <v>42</v>
      </c>
      <c r="B46" s="19" t="s">
        <v>137</v>
      </c>
      <c r="C46" s="19" t="s">
        <v>17</v>
      </c>
      <c r="D46" s="32" t="s">
        <v>122</v>
      </c>
      <c r="E46" s="32" t="s">
        <v>130</v>
      </c>
      <c r="F46" s="22" t="s">
        <v>50</v>
      </c>
      <c r="G46" s="34">
        <v>8</v>
      </c>
      <c r="H46" s="24" t="s">
        <v>51</v>
      </c>
      <c r="I46" s="23">
        <f t="shared" ref="I46:I52" si="9">50*G46</f>
        <v>400</v>
      </c>
      <c r="J46" s="23">
        <f t="shared" si="8"/>
        <v>1</v>
      </c>
      <c r="K46" s="23">
        <v>400</v>
      </c>
      <c r="L46" s="39" t="s">
        <v>22</v>
      </c>
      <c r="M46" s="39"/>
    </row>
    <row r="47" ht="20.1" customHeight="1" spans="1:13">
      <c r="A47" s="19">
        <v>43</v>
      </c>
      <c r="B47" s="33" t="s">
        <v>138</v>
      </c>
      <c r="C47" s="33" t="s">
        <v>53</v>
      </c>
      <c r="D47" s="32" t="s">
        <v>122</v>
      </c>
      <c r="E47" s="32" t="s">
        <v>133</v>
      </c>
      <c r="F47" s="22" t="s">
        <v>139</v>
      </c>
      <c r="G47" s="23">
        <v>1</v>
      </c>
      <c r="H47" s="24" t="s">
        <v>125</v>
      </c>
      <c r="I47" s="23">
        <f t="shared" si="9"/>
        <v>50</v>
      </c>
      <c r="J47" s="23">
        <v>12</v>
      </c>
      <c r="K47" s="23">
        <v>600</v>
      </c>
      <c r="L47" s="39" t="s">
        <v>22</v>
      </c>
      <c r="M47" s="39"/>
    </row>
    <row r="48" ht="20.1" customHeight="1" spans="1:13">
      <c r="A48" s="19">
        <v>44</v>
      </c>
      <c r="B48" s="33" t="s">
        <v>140</v>
      </c>
      <c r="C48" s="33" t="s">
        <v>53</v>
      </c>
      <c r="D48" s="32" t="s">
        <v>122</v>
      </c>
      <c r="E48" s="32" t="s">
        <v>141</v>
      </c>
      <c r="F48" s="22" t="s">
        <v>142</v>
      </c>
      <c r="G48" s="21">
        <v>7</v>
      </c>
      <c r="H48" s="24" t="s">
        <v>116</v>
      </c>
      <c r="I48" s="23">
        <f t="shared" si="9"/>
        <v>350</v>
      </c>
      <c r="J48" s="23">
        <f t="shared" ref="J48:J52" si="10">12-MID(F48,6,2)</f>
        <v>6</v>
      </c>
      <c r="K48" s="23">
        <v>2100</v>
      </c>
      <c r="L48" s="39" t="s">
        <v>22</v>
      </c>
      <c r="M48" s="39"/>
    </row>
    <row r="49" ht="20.1" customHeight="1" spans="1:13">
      <c r="A49" s="19">
        <v>45</v>
      </c>
      <c r="B49" s="33" t="s">
        <v>143</v>
      </c>
      <c r="C49" s="33" t="s">
        <v>53</v>
      </c>
      <c r="D49" s="32" t="s">
        <v>122</v>
      </c>
      <c r="E49" s="32" t="s">
        <v>144</v>
      </c>
      <c r="F49" s="22" t="s">
        <v>63</v>
      </c>
      <c r="G49" s="34">
        <v>2</v>
      </c>
      <c r="H49" s="24" t="s">
        <v>41</v>
      </c>
      <c r="I49" s="23">
        <f t="shared" si="9"/>
        <v>100</v>
      </c>
      <c r="J49" s="23">
        <f t="shared" si="10"/>
        <v>4</v>
      </c>
      <c r="K49" s="23">
        <v>400</v>
      </c>
      <c r="L49" s="39" t="s">
        <v>22</v>
      </c>
      <c r="M49" s="39"/>
    </row>
    <row r="50" ht="20.1" customHeight="1" spans="1:13">
      <c r="A50" s="19">
        <v>46</v>
      </c>
      <c r="B50" s="33" t="s">
        <v>145</v>
      </c>
      <c r="C50" s="33" t="s">
        <v>53</v>
      </c>
      <c r="D50" s="21" t="s">
        <v>122</v>
      </c>
      <c r="E50" s="21" t="s">
        <v>146</v>
      </c>
      <c r="F50" s="22" t="s">
        <v>63</v>
      </c>
      <c r="G50" s="21">
        <v>5</v>
      </c>
      <c r="H50" s="24" t="s">
        <v>41</v>
      </c>
      <c r="I50" s="23">
        <f t="shared" si="9"/>
        <v>250</v>
      </c>
      <c r="J50" s="23">
        <f t="shared" si="10"/>
        <v>4</v>
      </c>
      <c r="K50" s="23">
        <v>1000</v>
      </c>
      <c r="L50" s="39" t="s">
        <v>22</v>
      </c>
      <c r="M50" s="39"/>
    </row>
    <row r="51" ht="20.1" customHeight="1" spans="1:13">
      <c r="A51" s="19">
        <v>47</v>
      </c>
      <c r="B51" s="33" t="s">
        <v>147</v>
      </c>
      <c r="C51" s="33" t="s">
        <v>53</v>
      </c>
      <c r="D51" s="32" t="s">
        <v>122</v>
      </c>
      <c r="E51" s="32" t="s">
        <v>127</v>
      </c>
      <c r="F51" s="22" t="s">
        <v>148</v>
      </c>
      <c r="G51" s="23">
        <v>3</v>
      </c>
      <c r="H51" s="24" t="s">
        <v>76</v>
      </c>
      <c r="I51" s="23">
        <f t="shared" si="9"/>
        <v>150</v>
      </c>
      <c r="J51" s="23">
        <f t="shared" si="10"/>
        <v>3</v>
      </c>
      <c r="K51" s="23">
        <v>450</v>
      </c>
      <c r="L51" s="39" t="s">
        <v>22</v>
      </c>
      <c r="M51" s="22"/>
    </row>
    <row r="52" ht="20.1" customHeight="1" spans="1:13">
      <c r="A52" s="19">
        <v>48</v>
      </c>
      <c r="B52" s="33" t="s">
        <v>149</v>
      </c>
      <c r="C52" s="33" t="s">
        <v>53</v>
      </c>
      <c r="D52" s="32" t="s">
        <v>122</v>
      </c>
      <c r="E52" s="32" t="s">
        <v>150</v>
      </c>
      <c r="F52" s="22" t="s">
        <v>148</v>
      </c>
      <c r="G52" s="23">
        <v>3</v>
      </c>
      <c r="H52" s="24" t="s">
        <v>76</v>
      </c>
      <c r="I52" s="23">
        <f t="shared" si="9"/>
        <v>150</v>
      </c>
      <c r="J52" s="23">
        <f t="shared" si="10"/>
        <v>3</v>
      </c>
      <c r="K52" s="23">
        <v>450</v>
      </c>
      <c r="L52" s="39" t="s">
        <v>22</v>
      </c>
      <c r="M52" s="39"/>
    </row>
    <row r="53" ht="20.1" customHeight="1" spans="1:13">
      <c r="A53" s="19">
        <v>49</v>
      </c>
      <c r="B53" s="19" t="s">
        <v>151</v>
      </c>
      <c r="C53" s="33" t="s">
        <v>17</v>
      </c>
      <c r="D53" s="32" t="s">
        <v>152</v>
      </c>
      <c r="E53" s="32" t="s">
        <v>153</v>
      </c>
      <c r="F53" s="22" t="s">
        <v>124</v>
      </c>
      <c r="G53" s="23">
        <v>11</v>
      </c>
      <c r="H53" s="24" t="s">
        <v>125</v>
      </c>
      <c r="I53" s="23">
        <v>700</v>
      </c>
      <c r="J53" s="23">
        <v>12</v>
      </c>
      <c r="K53" s="34">
        <v>8400</v>
      </c>
      <c r="L53" s="39" t="s">
        <v>22</v>
      </c>
      <c r="M53" s="39"/>
    </row>
    <row r="54" ht="20.1" customHeight="1" spans="1:13">
      <c r="A54" s="19">
        <v>50</v>
      </c>
      <c r="B54" s="19" t="s">
        <v>154</v>
      </c>
      <c r="C54" s="33" t="s">
        <v>53</v>
      </c>
      <c r="D54" s="32" t="s">
        <v>152</v>
      </c>
      <c r="E54" s="32" t="s">
        <v>155</v>
      </c>
      <c r="F54" s="22" t="s">
        <v>148</v>
      </c>
      <c r="G54" s="23">
        <v>13</v>
      </c>
      <c r="H54" s="24" t="s">
        <v>76</v>
      </c>
      <c r="I54" s="23">
        <v>700</v>
      </c>
      <c r="J54" s="23">
        <f t="shared" ref="J54:J66" si="11">12-MID(F54,6,2)</f>
        <v>3</v>
      </c>
      <c r="K54" s="37">
        <v>2100</v>
      </c>
      <c r="L54" s="39" t="s">
        <v>22</v>
      </c>
      <c r="M54" s="39"/>
    </row>
    <row r="55" ht="20.1" customHeight="1" spans="1:13">
      <c r="A55" s="19">
        <v>51</v>
      </c>
      <c r="B55" s="19" t="s">
        <v>156</v>
      </c>
      <c r="C55" s="19" t="s">
        <v>53</v>
      </c>
      <c r="D55" s="32" t="s">
        <v>152</v>
      </c>
      <c r="E55" s="32" t="s">
        <v>157</v>
      </c>
      <c r="F55" s="22" t="s">
        <v>107</v>
      </c>
      <c r="G55" s="23">
        <v>3</v>
      </c>
      <c r="H55" s="24" t="s">
        <v>47</v>
      </c>
      <c r="I55" s="23">
        <f t="shared" ref="I55:I60" si="12">50*G55</f>
        <v>150</v>
      </c>
      <c r="J55" s="23">
        <f t="shared" si="11"/>
        <v>2</v>
      </c>
      <c r="K55" s="34">
        <v>300</v>
      </c>
      <c r="L55" s="39" t="s">
        <v>22</v>
      </c>
      <c r="M55" s="39"/>
    </row>
    <row r="56" ht="20.1" customHeight="1" spans="1:13">
      <c r="A56" s="19">
        <v>52</v>
      </c>
      <c r="B56" s="35" t="s">
        <v>158</v>
      </c>
      <c r="C56" s="35" t="s">
        <v>53</v>
      </c>
      <c r="D56" s="36" t="s">
        <v>159</v>
      </c>
      <c r="E56" s="35" t="s">
        <v>160</v>
      </c>
      <c r="F56" s="35" t="s">
        <v>63</v>
      </c>
      <c r="G56" s="37">
        <v>11</v>
      </c>
      <c r="H56" s="24" t="s">
        <v>41</v>
      </c>
      <c r="I56" s="23">
        <v>700</v>
      </c>
      <c r="J56" s="23">
        <f t="shared" si="11"/>
        <v>4</v>
      </c>
      <c r="K56" s="37">
        <v>2800</v>
      </c>
      <c r="L56" s="39" t="s">
        <v>22</v>
      </c>
      <c r="M56" s="42"/>
    </row>
    <row r="57" ht="20.1" customHeight="1" spans="1:13">
      <c r="A57" s="19">
        <v>53</v>
      </c>
      <c r="B57" s="35" t="s">
        <v>161</v>
      </c>
      <c r="C57" s="35" t="s">
        <v>17</v>
      </c>
      <c r="D57" s="36" t="s">
        <v>159</v>
      </c>
      <c r="E57" s="35" t="s">
        <v>162</v>
      </c>
      <c r="F57" s="35" t="s">
        <v>75</v>
      </c>
      <c r="G57" s="21">
        <v>5</v>
      </c>
      <c r="H57" s="24" t="s">
        <v>76</v>
      </c>
      <c r="I57" s="23">
        <f t="shared" si="12"/>
        <v>250</v>
      </c>
      <c r="J57" s="23">
        <f t="shared" si="11"/>
        <v>3</v>
      </c>
      <c r="K57" s="37">
        <v>750</v>
      </c>
      <c r="L57" s="39" t="s">
        <v>22</v>
      </c>
      <c r="M57" s="42"/>
    </row>
    <row r="58" ht="20.1" customHeight="1" spans="1:13">
      <c r="A58" s="19">
        <v>54</v>
      </c>
      <c r="B58" s="35" t="s">
        <v>163</v>
      </c>
      <c r="C58" s="35" t="s">
        <v>17</v>
      </c>
      <c r="D58" s="36" t="s">
        <v>159</v>
      </c>
      <c r="E58" s="35" t="s">
        <v>164</v>
      </c>
      <c r="F58" s="35" t="s">
        <v>75</v>
      </c>
      <c r="G58" s="37">
        <v>12</v>
      </c>
      <c r="H58" s="24" t="s">
        <v>76</v>
      </c>
      <c r="I58" s="23">
        <v>700</v>
      </c>
      <c r="J58" s="23">
        <f t="shared" si="11"/>
        <v>3</v>
      </c>
      <c r="K58" s="37">
        <v>2100</v>
      </c>
      <c r="L58" s="39" t="s">
        <v>22</v>
      </c>
      <c r="M58" s="42"/>
    </row>
    <row r="59" ht="20.1" customHeight="1" spans="1:13">
      <c r="A59" s="19">
        <v>55</v>
      </c>
      <c r="B59" s="35" t="s">
        <v>165</v>
      </c>
      <c r="C59" s="35" t="s">
        <v>17</v>
      </c>
      <c r="D59" s="36" t="s">
        <v>159</v>
      </c>
      <c r="E59" s="35" t="s">
        <v>166</v>
      </c>
      <c r="F59" s="35" t="s">
        <v>37</v>
      </c>
      <c r="G59" s="23">
        <v>3</v>
      </c>
      <c r="H59" s="24" t="s">
        <v>38</v>
      </c>
      <c r="I59" s="23">
        <f t="shared" si="12"/>
        <v>150</v>
      </c>
      <c r="J59" s="23">
        <f t="shared" si="11"/>
        <v>7</v>
      </c>
      <c r="K59" s="37">
        <v>1050</v>
      </c>
      <c r="L59" s="39" t="s">
        <v>22</v>
      </c>
      <c r="M59" s="42"/>
    </row>
    <row r="60" ht="20.1" customHeight="1" spans="1:13">
      <c r="A60" s="19">
        <v>56</v>
      </c>
      <c r="B60" s="35" t="s">
        <v>167</v>
      </c>
      <c r="C60" s="35" t="s">
        <v>17</v>
      </c>
      <c r="D60" s="36" t="s">
        <v>159</v>
      </c>
      <c r="E60" s="35" t="s">
        <v>168</v>
      </c>
      <c r="F60" s="35" t="s">
        <v>29</v>
      </c>
      <c r="G60" s="37">
        <v>9</v>
      </c>
      <c r="H60" s="24" t="s">
        <v>30</v>
      </c>
      <c r="I60" s="23">
        <f t="shared" si="12"/>
        <v>450</v>
      </c>
      <c r="J60" s="23">
        <f t="shared" si="11"/>
        <v>8</v>
      </c>
      <c r="K60" s="37">
        <v>3600</v>
      </c>
      <c r="L60" s="39" t="s">
        <v>22</v>
      </c>
      <c r="M60" s="42"/>
    </row>
    <row r="61" ht="20.1" customHeight="1" spans="1:13">
      <c r="A61" s="19">
        <v>57</v>
      </c>
      <c r="B61" s="35" t="s">
        <v>169</v>
      </c>
      <c r="C61" s="35" t="s">
        <v>53</v>
      </c>
      <c r="D61" s="36" t="s">
        <v>159</v>
      </c>
      <c r="E61" s="35" t="s">
        <v>166</v>
      </c>
      <c r="F61" s="35" t="s">
        <v>61</v>
      </c>
      <c r="G61" s="37">
        <v>15</v>
      </c>
      <c r="H61" s="24" t="s">
        <v>38</v>
      </c>
      <c r="I61" s="23">
        <v>700</v>
      </c>
      <c r="J61" s="23">
        <f t="shared" si="11"/>
        <v>7</v>
      </c>
      <c r="K61" s="37">
        <v>4900</v>
      </c>
      <c r="L61" s="39" t="s">
        <v>22</v>
      </c>
      <c r="M61" s="42"/>
    </row>
    <row r="62" ht="20.1" customHeight="1" spans="1:13">
      <c r="A62" s="19">
        <v>58</v>
      </c>
      <c r="B62" s="35" t="s">
        <v>170</v>
      </c>
      <c r="C62" s="35" t="s">
        <v>53</v>
      </c>
      <c r="D62" s="36" t="s">
        <v>159</v>
      </c>
      <c r="E62" s="35" t="s">
        <v>168</v>
      </c>
      <c r="F62" s="35" t="s">
        <v>107</v>
      </c>
      <c r="G62" s="37">
        <v>11</v>
      </c>
      <c r="H62" s="24" t="s">
        <v>47</v>
      </c>
      <c r="I62" s="23">
        <v>700</v>
      </c>
      <c r="J62" s="23">
        <f t="shared" si="11"/>
        <v>2</v>
      </c>
      <c r="K62" s="37">
        <v>1400</v>
      </c>
      <c r="L62" s="39" t="s">
        <v>22</v>
      </c>
      <c r="M62" s="42"/>
    </row>
    <row r="63" ht="20.1" customHeight="1" spans="1:13">
      <c r="A63" s="19">
        <v>59</v>
      </c>
      <c r="B63" s="35" t="s">
        <v>171</v>
      </c>
      <c r="C63" s="35" t="s">
        <v>53</v>
      </c>
      <c r="D63" s="36" t="s">
        <v>159</v>
      </c>
      <c r="E63" s="35" t="s">
        <v>172</v>
      </c>
      <c r="F63" s="35" t="s">
        <v>142</v>
      </c>
      <c r="G63" s="34">
        <v>2</v>
      </c>
      <c r="H63" s="24" t="s">
        <v>116</v>
      </c>
      <c r="I63" s="23">
        <f t="shared" ref="I63:I66" si="13">50*G63</f>
        <v>100</v>
      </c>
      <c r="J63" s="23">
        <f t="shared" si="11"/>
        <v>6</v>
      </c>
      <c r="K63" s="37">
        <v>600</v>
      </c>
      <c r="L63" s="39" t="s">
        <v>22</v>
      </c>
      <c r="M63" s="42"/>
    </row>
    <row r="64" ht="20.1" customHeight="1" spans="1:13">
      <c r="A64" s="19">
        <v>60</v>
      </c>
      <c r="B64" s="35" t="s">
        <v>173</v>
      </c>
      <c r="C64" s="35" t="s">
        <v>17</v>
      </c>
      <c r="D64" s="36" t="s">
        <v>159</v>
      </c>
      <c r="E64" s="35" t="s">
        <v>174</v>
      </c>
      <c r="F64" s="35" t="s">
        <v>128</v>
      </c>
      <c r="G64" s="37">
        <v>12</v>
      </c>
      <c r="H64" s="24" t="s">
        <v>85</v>
      </c>
      <c r="I64" s="23">
        <v>700</v>
      </c>
      <c r="J64" s="23">
        <f t="shared" si="11"/>
        <v>11</v>
      </c>
      <c r="K64" s="37">
        <v>7700</v>
      </c>
      <c r="L64" s="39" t="s">
        <v>22</v>
      </c>
      <c r="M64" s="42"/>
    </row>
    <row r="65" ht="20.1" customHeight="1" spans="1:13">
      <c r="A65" s="19">
        <v>61</v>
      </c>
      <c r="B65" s="35" t="s">
        <v>175</v>
      </c>
      <c r="C65" s="35" t="s">
        <v>17</v>
      </c>
      <c r="D65" s="36" t="s">
        <v>159</v>
      </c>
      <c r="E65" s="35" t="s">
        <v>176</v>
      </c>
      <c r="F65" s="35" t="s">
        <v>25</v>
      </c>
      <c r="G65" s="23">
        <v>6</v>
      </c>
      <c r="H65" s="24" t="s">
        <v>26</v>
      </c>
      <c r="I65" s="23">
        <f t="shared" si="13"/>
        <v>300</v>
      </c>
      <c r="J65" s="23">
        <f t="shared" si="11"/>
        <v>9</v>
      </c>
      <c r="K65" s="37">
        <v>2700</v>
      </c>
      <c r="L65" s="39" t="s">
        <v>22</v>
      </c>
      <c r="M65" s="42"/>
    </row>
    <row r="66" ht="20.1" customHeight="1" spans="1:13">
      <c r="A66" s="19">
        <v>62</v>
      </c>
      <c r="B66" s="35" t="s">
        <v>177</v>
      </c>
      <c r="C66" s="35" t="s">
        <v>53</v>
      </c>
      <c r="D66" s="36" t="s">
        <v>159</v>
      </c>
      <c r="E66" s="35" t="s">
        <v>178</v>
      </c>
      <c r="F66" s="35" t="s">
        <v>84</v>
      </c>
      <c r="G66" s="37">
        <v>4</v>
      </c>
      <c r="H66" s="24" t="s">
        <v>85</v>
      </c>
      <c r="I66" s="23">
        <f t="shared" si="13"/>
        <v>200</v>
      </c>
      <c r="J66" s="23">
        <f t="shared" si="11"/>
        <v>11</v>
      </c>
      <c r="K66" s="51">
        <v>2200</v>
      </c>
      <c r="L66" s="39" t="s">
        <v>22</v>
      </c>
      <c r="M66" s="42"/>
    </row>
    <row r="67" ht="20.1" customHeight="1" spans="1:13">
      <c r="A67" s="19">
        <v>63</v>
      </c>
      <c r="B67" s="43" t="s">
        <v>179</v>
      </c>
      <c r="C67" s="43" t="s">
        <v>17</v>
      </c>
      <c r="D67" s="36" t="s">
        <v>159</v>
      </c>
      <c r="E67" s="43" t="s">
        <v>180</v>
      </c>
      <c r="F67" s="43" t="s">
        <v>20</v>
      </c>
      <c r="G67" s="43">
        <v>12</v>
      </c>
      <c r="H67" s="24" t="s">
        <v>21</v>
      </c>
      <c r="I67" s="23">
        <v>700</v>
      </c>
      <c r="J67" s="23">
        <v>0</v>
      </c>
      <c r="K67" s="43">
        <v>0</v>
      </c>
      <c r="L67" s="39"/>
      <c r="M67" s="43" t="s">
        <v>181</v>
      </c>
    </row>
    <row r="68" ht="20.1" customHeight="1" spans="1:13">
      <c r="A68" s="19">
        <v>64</v>
      </c>
      <c r="B68" s="35" t="s">
        <v>182</v>
      </c>
      <c r="C68" s="35" t="s">
        <v>17</v>
      </c>
      <c r="D68" s="36" t="s">
        <v>159</v>
      </c>
      <c r="E68" s="35" t="s">
        <v>183</v>
      </c>
      <c r="F68" s="35" t="s">
        <v>40</v>
      </c>
      <c r="G68" s="23">
        <v>6</v>
      </c>
      <c r="H68" s="24" t="s">
        <v>41</v>
      </c>
      <c r="I68" s="23">
        <f t="shared" ref="I68:I91" si="14">50*G68</f>
        <v>300</v>
      </c>
      <c r="J68" s="23">
        <f t="shared" ref="J68:J73" si="15">12-MID(F68,6,2)</f>
        <v>4</v>
      </c>
      <c r="K68" s="35">
        <v>1200</v>
      </c>
      <c r="L68" s="39" t="s">
        <v>22</v>
      </c>
      <c r="M68" s="42"/>
    </row>
    <row r="69" ht="20.1" customHeight="1" spans="1:13">
      <c r="A69" s="19">
        <v>65</v>
      </c>
      <c r="B69" s="35" t="s">
        <v>184</v>
      </c>
      <c r="C69" s="35" t="s">
        <v>53</v>
      </c>
      <c r="D69" s="36" t="s">
        <v>159</v>
      </c>
      <c r="E69" s="35" t="s">
        <v>185</v>
      </c>
      <c r="F69" s="35" t="s">
        <v>107</v>
      </c>
      <c r="G69" s="34">
        <v>2</v>
      </c>
      <c r="H69" s="24" t="s">
        <v>47</v>
      </c>
      <c r="I69" s="23">
        <f t="shared" si="14"/>
        <v>100</v>
      </c>
      <c r="J69" s="23">
        <f t="shared" si="15"/>
        <v>2</v>
      </c>
      <c r="K69" s="35">
        <v>200</v>
      </c>
      <c r="L69" s="39" t="s">
        <v>22</v>
      </c>
      <c r="M69" s="42"/>
    </row>
    <row r="70" ht="20.1" customHeight="1" spans="1:13">
      <c r="A70" s="19">
        <v>66</v>
      </c>
      <c r="B70" s="35" t="s">
        <v>186</v>
      </c>
      <c r="C70" s="35" t="s">
        <v>17</v>
      </c>
      <c r="D70" s="36" t="s">
        <v>159</v>
      </c>
      <c r="E70" s="35" t="s">
        <v>187</v>
      </c>
      <c r="F70" s="35" t="s">
        <v>46</v>
      </c>
      <c r="G70" s="37">
        <v>4</v>
      </c>
      <c r="H70" s="24" t="s">
        <v>47</v>
      </c>
      <c r="I70" s="23">
        <f t="shared" si="14"/>
        <v>200</v>
      </c>
      <c r="J70" s="23">
        <f t="shared" si="15"/>
        <v>2</v>
      </c>
      <c r="K70" s="35">
        <v>400</v>
      </c>
      <c r="L70" s="39" t="s">
        <v>22</v>
      </c>
      <c r="M70" s="42"/>
    </row>
    <row r="71" ht="20.1" customHeight="1" spans="1:13">
      <c r="A71" s="19">
        <v>67</v>
      </c>
      <c r="B71" s="35" t="s">
        <v>188</v>
      </c>
      <c r="C71" s="35" t="s">
        <v>53</v>
      </c>
      <c r="D71" s="36" t="s">
        <v>159</v>
      </c>
      <c r="E71" s="35" t="s">
        <v>187</v>
      </c>
      <c r="F71" s="35" t="s">
        <v>63</v>
      </c>
      <c r="G71" s="23">
        <v>3</v>
      </c>
      <c r="H71" s="24" t="s">
        <v>41</v>
      </c>
      <c r="I71" s="23">
        <f t="shared" si="14"/>
        <v>150</v>
      </c>
      <c r="J71" s="23">
        <f t="shared" si="15"/>
        <v>4</v>
      </c>
      <c r="K71" s="35">
        <v>600</v>
      </c>
      <c r="L71" s="39" t="s">
        <v>22</v>
      </c>
      <c r="M71" s="42"/>
    </row>
    <row r="72" ht="20.1" customHeight="1" spans="1:13">
      <c r="A72" s="19">
        <v>68</v>
      </c>
      <c r="B72" s="35" t="s">
        <v>189</v>
      </c>
      <c r="C72" s="35" t="s">
        <v>53</v>
      </c>
      <c r="D72" s="36" t="s">
        <v>159</v>
      </c>
      <c r="E72" s="35" t="s">
        <v>187</v>
      </c>
      <c r="F72" s="35" t="s">
        <v>190</v>
      </c>
      <c r="G72" s="21">
        <v>5</v>
      </c>
      <c r="H72" s="24" t="s">
        <v>51</v>
      </c>
      <c r="I72" s="23">
        <f t="shared" si="14"/>
        <v>250</v>
      </c>
      <c r="J72" s="23">
        <f t="shared" si="15"/>
        <v>1</v>
      </c>
      <c r="K72" s="35">
        <v>250</v>
      </c>
      <c r="L72" s="39" t="s">
        <v>22</v>
      </c>
      <c r="M72" s="42"/>
    </row>
    <row r="73" ht="20.1" customHeight="1" spans="1:13">
      <c r="A73" s="19">
        <v>69</v>
      </c>
      <c r="B73" s="19" t="s">
        <v>191</v>
      </c>
      <c r="C73" s="19" t="s">
        <v>17</v>
      </c>
      <c r="D73" s="32" t="s">
        <v>192</v>
      </c>
      <c r="E73" s="23" t="s">
        <v>193</v>
      </c>
      <c r="F73" s="22" t="s">
        <v>46</v>
      </c>
      <c r="G73" s="23">
        <v>4</v>
      </c>
      <c r="H73" s="24" t="s">
        <v>47</v>
      </c>
      <c r="I73" s="23">
        <f t="shared" si="14"/>
        <v>200</v>
      </c>
      <c r="J73" s="23">
        <f t="shared" si="15"/>
        <v>2</v>
      </c>
      <c r="K73" s="23">
        <v>400</v>
      </c>
      <c r="L73" s="39" t="s">
        <v>22</v>
      </c>
      <c r="M73" s="39"/>
    </row>
    <row r="74" ht="20.1" customHeight="1" spans="1:13">
      <c r="A74" s="19">
        <v>70</v>
      </c>
      <c r="B74" s="19" t="s">
        <v>194</v>
      </c>
      <c r="C74" s="19" t="s">
        <v>53</v>
      </c>
      <c r="D74" s="32" t="s">
        <v>192</v>
      </c>
      <c r="E74" s="29" t="s">
        <v>195</v>
      </c>
      <c r="F74" s="22" t="s">
        <v>139</v>
      </c>
      <c r="G74" s="23">
        <v>3</v>
      </c>
      <c r="H74" s="24" t="s">
        <v>125</v>
      </c>
      <c r="I74" s="23">
        <f t="shared" si="14"/>
        <v>150</v>
      </c>
      <c r="J74" s="23">
        <v>12</v>
      </c>
      <c r="K74" s="23">
        <v>1800</v>
      </c>
      <c r="L74" s="39" t="s">
        <v>22</v>
      </c>
      <c r="M74" s="39"/>
    </row>
    <row r="75" ht="20.1" customHeight="1" spans="1:13">
      <c r="A75" s="19">
        <v>71</v>
      </c>
      <c r="B75" s="19" t="s">
        <v>196</v>
      </c>
      <c r="C75" s="19" t="s">
        <v>53</v>
      </c>
      <c r="D75" s="32" t="s">
        <v>192</v>
      </c>
      <c r="E75" s="29" t="s">
        <v>197</v>
      </c>
      <c r="F75" s="22" t="s">
        <v>84</v>
      </c>
      <c r="G75" s="34">
        <v>2</v>
      </c>
      <c r="H75" s="24" t="s">
        <v>85</v>
      </c>
      <c r="I75" s="23">
        <f t="shared" si="14"/>
        <v>100</v>
      </c>
      <c r="J75" s="23">
        <f t="shared" ref="J75:J87" si="16">12-MID(F75,6,2)</f>
        <v>11</v>
      </c>
      <c r="K75" s="23">
        <v>1100</v>
      </c>
      <c r="L75" s="39" t="s">
        <v>22</v>
      </c>
      <c r="M75" s="39"/>
    </row>
    <row r="76" ht="20.1" customHeight="1" spans="1:13">
      <c r="A76" s="19">
        <v>72</v>
      </c>
      <c r="B76" s="19" t="s">
        <v>198</v>
      </c>
      <c r="C76" s="19" t="s">
        <v>53</v>
      </c>
      <c r="D76" s="32" t="s">
        <v>192</v>
      </c>
      <c r="E76" s="20" t="s">
        <v>199</v>
      </c>
      <c r="F76" s="22" t="s">
        <v>84</v>
      </c>
      <c r="G76" s="23">
        <v>4</v>
      </c>
      <c r="H76" s="24" t="s">
        <v>85</v>
      </c>
      <c r="I76" s="23">
        <f t="shared" si="14"/>
        <v>200</v>
      </c>
      <c r="J76" s="23">
        <f t="shared" si="16"/>
        <v>11</v>
      </c>
      <c r="K76" s="23">
        <v>2200</v>
      </c>
      <c r="L76" s="39" t="s">
        <v>22</v>
      </c>
      <c r="M76" s="39"/>
    </row>
    <row r="77" ht="20.1" customHeight="1" spans="1:13">
      <c r="A77" s="19">
        <v>73</v>
      </c>
      <c r="B77" s="19" t="s">
        <v>200</v>
      </c>
      <c r="C77" s="19" t="s">
        <v>53</v>
      </c>
      <c r="D77" s="32" t="s">
        <v>192</v>
      </c>
      <c r="E77" s="29" t="s">
        <v>201</v>
      </c>
      <c r="F77" s="22" t="s">
        <v>55</v>
      </c>
      <c r="G77" s="34">
        <v>2</v>
      </c>
      <c r="H77" s="24" t="s">
        <v>26</v>
      </c>
      <c r="I77" s="23">
        <f t="shared" si="14"/>
        <v>100</v>
      </c>
      <c r="J77" s="23">
        <f t="shared" si="16"/>
        <v>9</v>
      </c>
      <c r="K77" s="23">
        <v>900</v>
      </c>
      <c r="L77" s="39" t="s">
        <v>22</v>
      </c>
      <c r="M77" s="39"/>
    </row>
    <row r="78" ht="20.1" customHeight="1" spans="1:13">
      <c r="A78" s="19">
        <v>74</v>
      </c>
      <c r="B78" s="19" t="s">
        <v>202</v>
      </c>
      <c r="C78" s="19" t="s">
        <v>53</v>
      </c>
      <c r="D78" s="32" t="s">
        <v>192</v>
      </c>
      <c r="E78" s="23" t="s">
        <v>203</v>
      </c>
      <c r="F78" s="22" t="s">
        <v>63</v>
      </c>
      <c r="G78" s="23">
        <v>4</v>
      </c>
      <c r="H78" s="24" t="s">
        <v>41</v>
      </c>
      <c r="I78" s="23">
        <f t="shared" si="14"/>
        <v>200</v>
      </c>
      <c r="J78" s="23">
        <f t="shared" si="16"/>
        <v>4</v>
      </c>
      <c r="K78" s="23">
        <v>800</v>
      </c>
      <c r="L78" s="39" t="s">
        <v>22</v>
      </c>
      <c r="M78" s="39"/>
    </row>
    <row r="79" ht="20.1" customHeight="1" spans="1:13">
      <c r="A79" s="19">
        <v>75</v>
      </c>
      <c r="B79" s="19" t="s">
        <v>204</v>
      </c>
      <c r="C79" s="19" t="s">
        <v>53</v>
      </c>
      <c r="D79" s="32" t="s">
        <v>192</v>
      </c>
      <c r="E79" s="23" t="s">
        <v>205</v>
      </c>
      <c r="F79" s="22" t="s">
        <v>148</v>
      </c>
      <c r="G79" s="23">
        <v>3</v>
      </c>
      <c r="H79" s="24" t="s">
        <v>76</v>
      </c>
      <c r="I79" s="23">
        <f t="shared" si="14"/>
        <v>150</v>
      </c>
      <c r="J79" s="23">
        <f t="shared" si="16"/>
        <v>3</v>
      </c>
      <c r="K79" s="23">
        <v>450</v>
      </c>
      <c r="L79" s="39" t="s">
        <v>22</v>
      </c>
      <c r="M79" s="39"/>
    </row>
    <row r="80" ht="20.1" customHeight="1" spans="1:13">
      <c r="A80" s="19">
        <v>76</v>
      </c>
      <c r="B80" s="19" t="s">
        <v>206</v>
      </c>
      <c r="C80" s="19" t="s">
        <v>53</v>
      </c>
      <c r="D80" s="32" t="s">
        <v>192</v>
      </c>
      <c r="E80" s="23" t="s">
        <v>207</v>
      </c>
      <c r="F80" s="22" t="s">
        <v>148</v>
      </c>
      <c r="G80" s="21">
        <v>7</v>
      </c>
      <c r="H80" s="24" t="s">
        <v>76</v>
      </c>
      <c r="I80" s="23">
        <f t="shared" si="14"/>
        <v>350</v>
      </c>
      <c r="J80" s="23">
        <f t="shared" si="16"/>
        <v>3</v>
      </c>
      <c r="K80" s="23">
        <v>1050</v>
      </c>
      <c r="L80" s="39" t="s">
        <v>22</v>
      </c>
      <c r="M80" s="39"/>
    </row>
    <row r="81" ht="20.1" customHeight="1" spans="1:13">
      <c r="A81" s="19">
        <v>77</v>
      </c>
      <c r="B81" s="19" t="s">
        <v>208</v>
      </c>
      <c r="C81" s="19" t="s">
        <v>53</v>
      </c>
      <c r="D81" s="32" t="s">
        <v>192</v>
      </c>
      <c r="E81" s="22" t="s">
        <v>209</v>
      </c>
      <c r="F81" s="22" t="s">
        <v>107</v>
      </c>
      <c r="G81" s="23">
        <v>3</v>
      </c>
      <c r="H81" s="24" t="s">
        <v>47</v>
      </c>
      <c r="I81" s="23">
        <f t="shared" si="14"/>
        <v>150</v>
      </c>
      <c r="J81" s="23">
        <f t="shared" si="16"/>
        <v>2</v>
      </c>
      <c r="K81" s="34">
        <v>300</v>
      </c>
      <c r="L81" s="39" t="s">
        <v>22</v>
      </c>
      <c r="M81" s="39"/>
    </row>
    <row r="82" ht="20.1" customHeight="1" spans="1:13">
      <c r="A82" s="19">
        <v>78</v>
      </c>
      <c r="B82" s="19" t="s">
        <v>210</v>
      </c>
      <c r="C82" s="19" t="s">
        <v>53</v>
      </c>
      <c r="D82" s="32" t="s">
        <v>192</v>
      </c>
      <c r="E82" s="22" t="s">
        <v>211</v>
      </c>
      <c r="F82" s="22" t="s">
        <v>107</v>
      </c>
      <c r="G82" s="23">
        <v>1</v>
      </c>
      <c r="H82" s="24" t="s">
        <v>47</v>
      </c>
      <c r="I82" s="23">
        <f t="shared" si="14"/>
        <v>50</v>
      </c>
      <c r="J82" s="23">
        <f t="shared" si="16"/>
        <v>2</v>
      </c>
      <c r="K82" s="34">
        <v>100</v>
      </c>
      <c r="L82" s="39" t="s">
        <v>22</v>
      </c>
      <c r="M82" s="39"/>
    </row>
    <row r="83" ht="20.1" customHeight="1" spans="1:13">
      <c r="A83" s="19">
        <v>79</v>
      </c>
      <c r="B83" s="33" t="s">
        <v>212</v>
      </c>
      <c r="C83" s="33" t="s">
        <v>53</v>
      </c>
      <c r="D83" s="32" t="s">
        <v>213</v>
      </c>
      <c r="E83" s="32" t="s">
        <v>214</v>
      </c>
      <c r="F83" s="22" t="s">
        <v>63</v>
      </c>
      <c r="G83" s="34">
        <v>2</v>
      </c>
      <c r="H83" s="24" t="s">
        <v>41</v>
      </c>
      <c r="I83" s="23">
        <f t="shared" si="14"/>
        <v>100</v>
      </c>
      <c r="J83" s="23">
        <f t="shared" si="16"/>
        <v>4</v>
      </c>
      <c r="K83" s="23">
        <v>400</v>
      </c>
      <c r="L83" s="39" t="s">
        <v>22</v>
      </c>
      <c r="M83" s="39"/>
    </row>
    <row r="84" ht="20.1" customHeight="1" spans="1:13">
      <c r="A84" s="19">
        <v>80</v>
      </c>
      <c r="B84" s="33" t="s">
        <v>215</v>
      </c>
      <c r="C84" s="33" t="s">
        <v>17</v>
      </c>
      <c r="D84" s="32" t="s">
        <v>213</v>
      </c>
      <c r="E84" s="32" t="s">
        <v>216</v>
      </c>
      <c r="F84" s="22" t="s">
        <v>40</v>
      </c>
      <c r="G84" s="23">
        <v>6</v>
      </c>
      <c r="H84" s="24" t="s">
        <v>41</v>
      </c>
      <c r="I84" s="23">
        <f t="shared" si="14"/>
        <v>300</v>
      </c>
      <c r="J84" s="23">
        <f t="shared" si="16"/>
        <v>4</v>
      </c>
      <c r="K84" s="23">
        <v>1200</v>
      </c>
      <c r="L84" s="39" t="s">
        <v>22</v>
      </c>
      <c r="M84" s="39"/>
    </row>
    <row r="85" ht="20.1" customHeight="1" spans="1:13">
      <c r="A85" s="19">
        <v>81</v>
      </c>
      <c r="B85" s="33" t="s">
        <v>217</v>
      </c>
      <c r="C85" s="33" t="s">
        <v>53</v>
      </c>
      <c r="D85" s="32" t="s">
        <v>213</v>
      </c>
      <c r="E85" s="32" t="s">
        <v>213</v>
      </c>
      <c r="F85" s="22" t="s">
        <v>190</v>
      </c>
      <c r="G85" s="34">
        <v>2</v>
      </c>
      <c r="H85" s="24" t="s">
        <v>51</v>
      </c>
      <c r="I85" s="23">
        <f t="shared" si="14"/>
        <v>100</v>
      </c>
      <c r="J85" s="23">
        <f t="shared" si="16"/>
        <v>1</v>
      </c>
      <c r="K85" s="23">
        <v>100</v>
      </c>
      <c r="L85" s="39" t="s">
        <v>22</v>
      </c>
      <c r="M85" s="39"/>
    </row>
    <row r="86" ht="20.1" customHeight="1" spans="1:13">
      <c r="A86" s="19">
        <v>82</v>
      </c>
      <c r="B86" s="33" t="s">
        <v>218</v>
      </c>
      <c r="C86" s="33" t="s">
        <v>17</v>
      </c>
      <c r="D86" s="21" t="s">
        <v>213</v>
      </c>
      <c r="E86" s="21" t="s">
        <v>213</v>
      </c>
      <c r="F86" s="22" t="s">
        <v>40</v>
      </c>
      <c r="G86" s="21">
        <v>7</v>
      </c>
      <c r="H86" s="24" t="s">
        <v>41</v>
      </c>
      <c r="I86" s="23">
        <f t="shared" si="14"/>
        <v>350</v>
      </c>
      <c r="J86" s="23">
        <f t="shared" si="16"/>
        <v>4</v>
      </c>
      <c r="K86" s="23">
        <v>1400</v>
      </c>
      <c r="L86" s="39" t="s">
        <v>22</v>
      </c>
      <c r="M86" s="39"/>
    </row>
    <row r="87" ht="20.1" customHeight="1" spans="1:13">
      <c r="A87" s="19">
        <v>83</v>
      </c>
      <c r="B87" s="33" t="s">
        <v>219</v>
      </c>
      <c r="C87" s="33" t="s">
        <v>53</v>
      </c>
      <c r="D87" s="21" t="s">
        <v>213</v>
      </c>
      <c r="E87" s="21" t="s">
        <v>213</v>
      </c>
      <c r="F87" s="22" t="s">
        <v>84</v>
      </c>
      <c r="G87" s="37">
        <v>9</v>
      </c>
      <c r="H87" s="24" t="s">
        <v>85</v>
      </c>
      <c r="I87" s="23">
        <f t="shared" si="14"/>
        <v>450</v>
      </c>
      <c r="J87" s="23">
        <f t="shared" si="16"/>
        <v>11</v>
      </c>
      <c r="K87" s="23">
        <v>4950</v>
      </c>
      <c r="L87" s="39" t="s">
        <v>22</v>
      </c>
      <c r="M87" s="39"/>
    </row>
    <row r="88" ht="20.1" customHeight="1" spans="1:13">
      <c r="A88" s="19">
        <v>84</v>
      </c>
      <c r="B88" s="19" t="s">
        <v>220</v>
      </c>
      <c r="C88" s="33" t="s">
        <v>53</v>
      </c>
      <c r="D88" s="32" t="s">
        <v>221</v>
      </c>
      <c r="E88" s="26" t="s">
        <v>222</v>
      </c>
      <c r="F88" s="22" t="s">
        <v>139</v>
      </c>
      <c r="G88" s="23">
        <v>3</v>
      </c>
      <c r="H88" s="24" t="s">
        <v>125</v>
      </c>
      <c r="I88" s="23">
        <f t="shared" si="14"/>
        <v>150</v>
      </c>
      <c r="J88" s="23">
        <v>12</v>
      </c>
      <c r="K88" s="23">
        <v>1800</v>
      </c>
      <c r="L88" s="39" t="s">
        <v>22</v>
      </c>
      <c r="M88" s="39"/>
    </row>
    <row r="89" ht="20.1" customHeight="1" spans="1:13">
      <c r="A89" s="19">
        <v>85</v>
      </c>
      <c r="B89" s="33" t="s">
        <v>223</v>
      </c>
      <c r="C89" s="33" t="s">
        <v>53</v>
      </c>
      <c r="D89" s="32" t="s">
        <v>224</v>
      </c>
      <c r="E89" s="22" t="s">
        <v>225</v>
      </c>
      <c r="F89" s="22" t="s">
        <v>190</v>
      </c>
      <c r="G89" s="21">
        <v>7</v>
      </c>
      <c r="H89" s="24" t="s">
        <v>51</v>
      </c>
      <c r="I89" s="23">
        <f t="shared" si="14"/>
        <v>350</v>
      </c>
      <c r="J89" s="23">
        <f t="shared" ref="J89:J104" si="17">12-MID(F89,6,2)</f>
        <v>1</v>
      </c>
      <c r="K89" s="23">
        <v>350</v>
      </c>
      <c r="L89" s="39" t="s">
        <v>22</v>
      </c>
      <c r="M89" s="39"/>
    </row>
    <row r="90" ht="20.1" customHeight="1" spans="1:13">
      <c r="A90" s="19">
        <v>86</v>
      </c>
      <c r="B90" s="33" t="s">
        <v>226</v>
      </c>
      <c r="C90" s="33" t="s">
        <v>53</v>
      </c>
      <c r="D90" s="32" t="s">
        <v>224</v>
      </c>
      <c r="E90" s="22" t="s">
        <v>225</v>
      </c>
      <c r="F90" s="22" t="s">
        <v>139</v>
      </c>
      <c r="G90" s="23">
        <v>6</v>
      </c>
      <c r="H90" s="24" t="s">
        <v>125</v>
      </c>
      <c r="I90" s="23">
        <f t="shared" si="14"/>
        <v>300</v>
      </c>
      <c r="J90" s="23">
        <v>12</v>
      </c>
      <c r="K90" s="23">
        <v>3600</v>
      </c>
      <c r="L90" s="39" t="s">
        <v>22</v>
      </c>
      <c r="M90" s="39"/>
    </row>
    <row r="91" ht="20.1" customHeight="1" spans="1:13">
      <c r="A91" s="19">
        <v>87</v>
      </c>
      <c r="B91" s="33" t="s">
        <v>227</v>
      </c>
      <c r="C91" s="33" t="s">
        <v>53</v>
      </c>
      <c r="D91" s="32" t="s">
        <v>224</v>
      </c>
      <c r="E91" s="32" t="s">
        <v>228</v>
      </c>
      <c r="F91" s="22" t="s">
        <v>58</v>
      </c>
      <c r="G91" s="23">
        <v>3</v>
      </c>
      <c r="H91" s="24" t="s">
        <v>30</v>
      </c>
      <c r="I91" s="23">
        <f t="shared" si="14"/>
        <v>150</v>
      </c>
      <c r="J91" s="23">
        <f t="shared" si="17"/>
        <v>8</v>
      </c>
      <c r="K91" s="23">
        <v>1200</v>
      </c>
      <c r="L91" s="39" t="s">
        <v>22</v>
      </c>
      <c r="M91" s="39"/>
    </row>
    <row r="92" ht="20.1" customHeight="1" spans="1:13">
      <c r="A92" s="19">
        <v>88</v>
      </c>
      <c r="B92" s="33" t="s">
        <v>229</v>
      </c>
      <c r="C92" s="33" t="s">
        <v>53</v>
      </c>
      <c r="D92" s="32" t="s">
        <v>224</v>
      </c>
      <c r="E92" s="21" t="s">
        <v>230</v>
      </c>
      <c r="F92" s="22" t="s">
        <v>58</v>
      </c>
      <c r="G92" s="23">
        <v>13</v>
      </c>
      <c r="H92" s="24" t="s">
        <v>30</v>
      </c>
      <c r="I92" s="23">
        <v>700</v>
      </c>
      <c r="J92" s="23">
        <f t="shared" si="17"/>
        <v>8</v>
      </c>
      <c r="K92" s="34">
        <v>5600</v>
      </c>
      <c r="L92" s="39" t="s">
        <v>22</v>
      </c>
      <c r="M92" s="39"/>
    </row>
    <row r="93" ht="20.1" customHeight="1" spans="1:13">
      <c r="A93" s="19">
        <v>89</v>
      </c>
      <c r="B93" s="33" t="s">
        <v>231</v>
      </c>
      <c r="C93" s="33" t="s">
        <v>53</v>
      </c>
      <c r="D93" s="32" t="s">
        <v>224</v>
      </c>
      <c r="E93" s="21" t="s">
        <v>232</v>
      </c>
      <c r="F93" s="22" t="s">
        <v>98</v>
      </c>
      <c r="G93" s="37">
        <v>9</v>
      </c>
      <c r="H93" s="24" t="s">
        <v>70</v>
      </c>
      <c r="I93" s="23">
        <f t="shared" ref="I93:I99" si="18">50*G93</f>
        <v>450</v>
      </c>
      <c r="J93" s="23">
        <f t="shared" si="17"/>
        <v>5</v>
      </c>
      <c r="K93" s="23">
        <v>2250</v>
      </c>
      <c r="L93" s="39" t="s">
        <v>22</v>
      </c>
      <c r="M93" s="39"/>
    </row>
    <row r="94" ht="20.1" customHeight="1" spans="1:13">
      <c r="A94" s="19">
        <v>90</v>
      </c>
      <c r="B94" s="44" t="s">
        <v>233</v>
      </c>
      <c r="C94" s="44" t="s">
        <v>17</v>
      </c>
      <c r="D94" s="45" t="s">
        <v>234</v>
      </c>
      <c r="E94" s="46" t="s">
        <v>95</v>
      </c>
      <c r="F94" s="47" t="s">
        <v>115</v>
      </c>
      <c r="G94" s="48">
        <v>10</v>
      </c>
      <c r="H94" s="24" t="s">
        <v>116</v>
      </c>
      <c r="I94" s="23">
        <v>700</v>
      </c>
      <c r="J94" s="23">
        <f t="shared" si="17"/>
        <v>6</v>
      </c>
      <c r="K94" s="48">
        <v>4200</v>
      </c>
      <c r="L94" s="39" t="s">
        <v>22</v>
      </c>
      <c r="M94" s="39"/>
    </row>
    <row r="95" ht="20.1" customHeight="1" spans="1:13">
      <c r="A95" s="19">
        <v>91</v>
      </c>
      <c r="B95" s="44" t="s">
        <v>235</v>
      </c>
      <c r="C95" s="44" t="s">
        <v>17</v>
      </c>
      <c r="D95" s="45" t="s">
        <v>234</v>
      </c>
      <c r="E95" s="47" t="s">
        <v>236</v>
      </c>
      <c r="F95" s="47" t="s">
        <v>50</v>
      </c>
      <c r="G95" s="48">
        <v>11</v>
      </c>
      <c r="H95" s="24" t="s">
        <v>51</v>
      </c>
      <c r="I95" s="23">
        <v>700</v>
      </c>
      <c r="J95" s="23">
        <f t="shared" si="17"/>
        <v>1</v>
      </c>
      <c r="K95" s="48">
        <v>700</v>
      </c>
      <c r="L95" s="39" t="s">
        <v>22</v>
      </c>
      <c r="M95" s="39"/>
    </row>
    <row r="96" ht="20.1" customHeight="1" spans="1:13">
      <c r="A96" s="19">
        <v>92</v>
      </c>
      <c r="B96" s="44" t="s">
        <v>237</v>
      </c>
      <c r="C96" s="44" t="s">
        <v>53</v>
      </c>
      <c r="D96" s="45" t="s">
        <v>234</v>
      </c>
      <c r="E96" s="46" t="s">
        <v>236</v>
      </c>
      <c r="F96" s="47" t="s">
        <v>238</v>
      </c>
      <c r="G96" s="48">
        <v>17</v>
      </c>
      <c r="H96" s="24" t="s">
        <v>21</v>
      </c>
      <c r="I96" s="23">
        <v>700</v>
      </c>
      <c r="J96" s="23">
        <f t="shared" si="17"/>
        <v>10</v>
      </c>
      <c r="K96" s="48">
        <v>7000</v>
      </c>
      <c r="L96" s="39" t="s">
        <v>22</v>
      </c>
      <c r="M96" s="39"/>
    </row>
    <row r="97" ht="20.1" customHeight="1" spans="1:13">
      <c r="A97" s="19">
        <v>93</v>
      </c>
      <c r="B97" s="44" t="s">
        <v>239</v>
      </c>
      <c r="C97" s="44" t="s">
        <v>53</v>
      </c>
      <c r="D97" s="45" t="s">
        <v>234</v>
      </c>
      <c r="E97" s="45" t="s">
        <v>240</v>
      </c>
      <c r="F97" s="47" t="s">
        <v>58</v>
      </c>
      <c r="G97" s="21">
        <v>7</v>
      </c>
      <c r="H97" s="24" t="s">
        <v>30</v>
      </c>
      <c r="I97" s="23">
        <f t="shared" si="18"/>
        <v>350</v>
      </c>
      <c r="J97" s="23">
        <f t="shared" si="17"/>
        <v>8</v>
      </c>
      <c r="K97" s="48">
        <v>2800</v>
      </c>
      <c r="L97" s="39" t="s">
        <v>22</v>
      </c>
      <c r="M97" s="39"/>
    </row>
    <row r="98" ht="20.1" customHeight="1" spans="1:13">
      <c r="A98" s="19">
        <v>94</v>
      </c>
      <c r="B98" s="44" t="s">
        <v>241</v>
      </c>
      <c r="C98" s="44" t="s">
        <v>53</v>
      </c>
      <c r="D98" s="45" t="s">
        <v>234</v>
      </c>
      <c r="E98" s="48" t="s">
        <v>242</v>
      </c>
      <c r="F98" s="47" t="s">
        <v>142</v>
      </c>
      <c r="G98" s="48">
        <v>4</v>
      </c>
      <c r="H98" s="24" t="s">
        <v>116</v>
      </c>
      <c r="I98" s="23">
        <f t="shared" si="18"/>
        <v>200</v>
      </c>
      <c r="J98" s="23">
        <f t="shared" si="17"/>
        <v>6</v>
      </c>
      <c r="K98" s="48">
        <v>1200</v>
      </c>
      <c r="L98" s="39" t="s">
        <v>22</v>
      </c>
      <c r="M98" s="39"/>
    </row>
    <row r="99" ht="20.1" customHeight="1" spans="1:13">
      <c r="A99" s="19">
        <v>95</v>
      </c>
      <c r="B99" s="44" t="s">
        <v>243</v>
      </c>
      <c r="C99" s="44" t="s">
        <v>53</v>
      </c>
      <c r="D99" s="45" t="s">
        <v>234</v>
      </c>
      <c r="E99" s="48" t="s">
        <v>244</v>
      </c>
      <c r="F99" s="47" t="s">
        <v>98</v>
      </c>
      <c r="G99" s="21">
        <v>5</v>
      </c>
      <c r="H99" s="24" t="s">
        <v>70</v>
      </c>
      <c r="I99" s="23">
        <f t="shared" si="18"/>
        <v>250</v>
      </c>
      <c r="J99" s="23">
        <f t="shared" si="17"/>
        <v>5</v>
      </c>
      <c r="K99" s="48">
        <v>1250</v>
      </c>
      <c r="L99" s="39" t="s">
        <v>22</v>
      </c>
      <c r="M99" s="39"/>
    </row>
    <row r="100" ht="20.1" customHeight="1" spans="1:13">
      <c r="A100" s="19">
        <v>96</v>
      </c>
      <c r="B100" s="44" t="s">
        <v>245</v>
      </c>
      <c r="C100" s="44" t="s">
        <v>53</v>
      </c>
      <c r="D100" s="45" t="s">
        <v>234</v>
      </c>
      <c r="E100" s="48" t="s">
        <v>246</v>
      </c>
      <c r="F100" s="47" t="s">
        <v>63</v>
      </c>
      <c r="G100" s="48">
        <v>10</v>
      </c>
      <c r="H100" s="24" t="s">
        <v>41</v>
      </c>
      <c r="I100" s="23">
        <v>700</v>
      </c>
      <c r="J100" s="23">
        <f t="shared" si="17"/>
        <v>4</v>
      </c>
      <c r="K100" s="48">
        <v>2800</v>
      </c>
      <c r="L100" s="39" t="s">
        <v>22</v>
      </c>
      <c r="M100" s="39"/>
    </row>
    <row r="101" ht="20.1" customHeight="1" spans="1:13">
      <c r="A101" s="19">
        <v>97</v>
      </c>
      <c r="B101" s="44" t="s">
        <v>247</v>
      </c>
      <c r="C101" s="44" t="s">
        <v>53</v>
      </c>
      <c r="D101" s="45" t="s">
        <v>234</v>
      </c>
      <c r="E101" s="47" t="s">
        <v>248</v>
      </c>
      <c r="F101" s="47" t="s">
        <v>190</v>
      </c>
      <c r="G101" s="48">
        <v>4</v>
      </c>
      <c r="H101" s="24" t="s">
        <v>51</v>
      </c>
      <c r="I101" s="23">
        <f t="shared" ref="I101:I103" si="19">50*G101</f>
        <v>200</v>
      </c>
      <c r="J101" s="23">
        <f t="shared" si="17"/>
        <v>1</v>
      </c>
      <c r="K101" s="50">
        <v>200</v>
      </c>
      <c r="L101" s="39" t="s">
        <v>22</v>
      </c>
      <c r="M101" s="39"/>
    </row>
    <row r="102" ht="20.1" customHeight="1" spans="1:13">
      <c r="A102" s="19">
        <v>98</v>
      </c>
      <c r="B102" s="19" t="s">
        <v>249</v>
      </c>
      <c r="C102" s="19" t="s">
        <v>17</v>
      </c>
      <c r="D102" s="32" t="s">
        <v>250</v>
      </c>
      <c r="E102" s="32" t="s">
        <v>251</v>
      </c>
      <c r="F102" s="22" t="s">
        <v>25</v>
      </c>
      <c r="G102" s="34">
        <v>2</v>
      </c>
      <c r="H102" s="24" t="s">
        <v>26</v>
      </c>
      <c r="I102" s="23">
        <f t="shared" si="19"/>
        <v>100</v>
      </c>
      <c r="J102" s="23">
        <f t="shared" si="17"/>
        <v>9</v>
      </c>
      <c r="K102" s="25">
        <v>900</v>
      </c>
      <c r="L102" s="39" t="s">
        <v>22</v>
      </c>
      <c r="M102" s="39"/>
    </row>
    <row r="103" ht="20.1" customHeight="1" spans="1:13">
      <c r="A103" s="19">
        <v>99</v>
      </c>
      <c r="B103" s="19" t="s">
        <v>252</v>
      </c>
      <c r="C103" s="19" t="s">
        <v>17</v>
      </c>
      <c r="D103" s="32" t="s">
        <v>250</v>
      </c>
      <c r="E103" s="32" t="s">
        <v>253</v>
      </c>
      <c r="F103" s="22" t="s">
        <v>115</v>
      </c>
      <c r="G103" s="23">
        <v>3</v>
      </c>
      <c r="H103" s="24" t="s">
        <v>116</v>
      </c>
      <c r="I103" s="23">
        <f t="shared" si="19"/>
        <v>150</v>
      </c>
      <c r="J103" s="23">
        <f t="shared" si="17"/>
        <v>6</v>
      </c>
      <c r="K103" s="25">
        <v>900</v>
      </c>
      <c r="L103" s="39" t="s">
        <v>22</v>
      </c>
      <c r="M103" s="39"/>
    </row>
    <row r="104" ht="20.1" customHeight="1" spans="1:13">
      <c r="A104" s="19">
        <v>100</v>
      </c>
      <c r="B104" s="19" t="s">
        <v>254</v>
      </c>
      <c r="C104" s="19" t="s">
        <v>17</v>
      </c>
      <c r="D104" s="32" t="s">
        <v>250</v>
      </c>
      <c r="E104" s="32" t="s">
        <v>255</v>
      </c>
      <c r="F104" s="22" t="s">
        <v>50</v>
      </c>
      <c r="G104" s="23">
        <v>12</v>
      </c>
      <c r="H104" s="24" t="s">
        <v>51</v>
      </c>
      <c r="I104" s="23">
        <v>700</v>
      </c>
      <c r="J104" s="23">
        <f t="shared" si="17"/>
        <v>1</v>
      </c>
      <c r="K104" s="25">
        <v>700</v>
      </c>
      <c r="L104" s="39" t="s">
        <v>22</v>
      </c>
      <c r="M104" s="39"/>
    </row>
    <row r="105" ht="20.1" customHeight="1" spans="1:13">
      <c r="A105" s="19">
        <v>101</v>
      </c>
      <c r="B105" s="19" t="s">
        <v>256</v>
      </c>
      <c r="C105" s="19" t="s">
        <v>53</v>
      </c>
      <c r="D105" s="32" t="s">
        <v>250</v>
      </c>
      <c r="E105" s="32" t="s">
        <v>255</v>
      </c>
      <c r="F105" s="22" t="s">
        <v>139</v>
      </c>
      <c r="G105" s="23">
        <v>6</v>
      </c>
      <c r="H105" s="24" t="s">
        <v>125</v>
      </c>
      <c r="I105" s="23">
        <f t="shared" ref="I105:I108" si="20">50*G105</f>
        <v>300</v>
      </c>
      <c r="J105" s="23">
        <v>12</v>
      </c>
      <c r="K105" s="25">
        <v>3600</v>
      </c>
      <c r="L105" s="39" t="s">
        <v>22</v>
      </c>
      <c r="M105" s="39"/>
    </row>
    <row r="106" ht="20.1" customHeight="1" spans="1:13">
      <c r="A106" s="19">
        <v>102</v>
      </c>
      <c r="B106" s="19" t="s">
        <v>257</v>
      </c>
      <c r="C106" s="19" t="s">
        <v>53</v>
      </c>
      <c r="D106" s="32" t="s">
        <v>250</v>
      </c>
      <c r="E106" s="21" t="s">
        <v>251</v>
      </c>
      <c r="F106" s="22" t="s">
        <v>139</v>
      </c>
      <c r="G106" s="23">
        <v>6</v>
      </c>
      <c r="H106" s="24" t="s">
        <v>125</v>
      </c>
      <c r="I106" s="23">
        <f t="shared" si="20"/>
        <v>300</v>
      </c>
      <c r="J106" s="23">
        <v>12</v>
      </c>
      <c r="K106" s="25">
        <v>3600</v>
      </c>
      <c r="L106" s="39" t="s">
        <v>22</v>
      </c>
      <c r="M106" s="39"/>
    </row>
    <row r="107" ht="20.1" customHeight="1" spans="1:13">
      <c r="A107" s="19">
        <v>103</v>
      </c>
      <c r="B107" s="19" t="s">
        <v>258</v>
      </c>
      <c r="C107" s="19" t="s">
        <v>53</v>
      </c>
      <c r="D107" s="32" t="s">
        <v>250</v>
      </c>
      <c r="E107" s="29" t="s">
        <v>259</v>
      </c>
      <c r="F107" s="22" t="s">
        <v>55</v>
      </c>
      <c r="G107" s="23">
        <v>7</v>
      </c>
      <c r="H107" s="24" t="s">
        <v>26</v>
      </c>
      <c r="I107" s="23">
        <f t="shared" si="20"/>
        <v>350</v>
      </c>
      <c r="J107" s="23">
        <f t="shared" ref="J107:J113" si="21">12-MID(F107,6,2)</f>
        <v>9</v>
      </c>
      <c r="K107" s="25">
        <v>3150</v>
      </c>
      <c r="L107" s="39" t="s">
        <v>22</v>
      </c>
      <c r="M107" s="39"/>
    </row>
    <row r="108" ht="20.1" customHeight="1" spans="1:13">
      <c r="A108" s="19">
        <v>104</v>
      </c>
      <c r="B108" s="44" t="s">
        <v>260</v>
      </c>
      <c r="C108" s="44" t="s">
        <v>17</v>
      </c>
      <c r="D108" s="45" t="s">
        <v>261</v>
      </c>
      <c r="E108" s="46" t="s">
        <v>262</v>
      </c>
      <c r="F108" s="47" t="s">
        <v>37</v>
      </c>
      <c r="G108" s="23">
        <v>3</v>
      </c>
      <c r="H108" s="24" t="s">
        <v>38</v>
      </c>
      <c r="I108" s="23">
        <f t="shared" si="20"/>
        <v>150</v>
      </c>
      <c r="J108" s="23">
        <f t="shared" si="21"/>
        <v>7</v>
      </c>
      <c r="K108" s="48">
        <v>1050</v>
      </c>
      <c r="L108" s="39" t="s">
        <v>22</v>
      </c>
      <c r="M108" s="39"/>
    </row>
    <row r="109" ht="20.1" customHeight="1" spans="1:13">
      <c r="A109" s="19">
        <v>105</v>
      </c>
      <c r="B109" s="44" t="s">
        <v>263</v>
      </c>
      <c r="C109" s="44" t="s">
        <v>17</v>
      </c>
      <c r="D109" s="45" t="s">
        <v>261</v>
      </c>
      <c r="E109" s="49" t="s">
        <v>264</v>
      </c>
      <c r="F109" s="47" t="s">
        <v>37</v>
      </c>
      <c r="G109" s="50">
        <v>10</v>
      </c>
      <c r="H109" s="24" t="s">
        <v>38</v>
      </c>
      <c r="I109" s="23">
        <v>700</v>
      </c>
      <c r="J109" s="23">
        <f t="shared" si="21"/>
        <v>7</v>
      </c>
      <c r="K109" s="48">
        <v>4900</v>
      </c>
      <c r="L109" s="39" t="s">
        <v>22</v>
      </c>
      <c r="M109" s="39"/>
    </row>
    <row r="110" ht="20.1" customHeight="1" spans="1:13">
      <c r="A110" s="19">
        <v>106</v>
      </c>
      <c r="B110" s="44" t="s">
        <v>265</v>
      </c>
      <c r="C110" s="44" t="s">
        <v>17</v>
      </c>
      <c r="D110" s="45" t="s">
        <v>261</v>
      </c>
      <c r="E110" s="49" t="s">
        <v>264</v>
      </c>
      <c r="F110" s="47" t="s">
        <v>69</v>
      </c>
      <c r="G110" s="37">
        <v>9</v>
      </c>
      <c r="H110" s="24" t="s">
        <v>70</v>
      </c>
      <c r="I110" s="23">
        <f t="shared" ref="I110:I117" si="22">50*G110</f>
        <v>450</v>
      </c>
      <c r="J110" s="23">
        <f t="shared" si="21"/>
        <v>5</v>
      </c>
      <c r="K110" s="48">
        <v>2250</v>
      </c>
      <c r="L110" s="39" t="s">
        <v>22</v>
      </c>
      <c r="M110" s="39"/>
    </row>
    <row r="111" ht="20.1" customHeight="1" spans="1:13">
      <c r="A111" s="19">
        <v>107</v>
      </c>
      <c r="B111" s="44" t="s">
        <v>266</v>
      </c>
      <c r="C111" s="44" t="s">
        <v>17</v>
      </c>
      <c r="D111" s="45" t="s">
        <v>261</v>
      </c>
      <c r="E111" s="49" t="s">
        <v>264</v>
      </c>
      <c r="F111" s="47" t="s">
        <v>75</v>
      </c>
      <c r="G111" s="50">
        <v>11</v>
      </c>
      <c r="H111" s="24" t="s">
        <v>76</v>
      </c>
      <c r="I111" s="23">
        <v>700</v>
      </c>
      <c r="J111" s="23">
        <f t="shared" si="21"/>
        <v>3</v>
      </c>
      <c r="K111" s="48">
        <v>2100</v>
      </c>
      <c r="L111" s="39" t="s">
        <v>22</v>
      </c>
      <c r="M111" s="39"/>
    </row>
    <row r="112" ht="20.1" customHeight="1" spans="1:13">
      <c r="A112" s="19">
        <v>108</v>
      </c>
      <c r="B112" s="44" t="s">
        <v>267</v>
      </c>
      <c r="C112" s="44" t="s">
        <v>53</v>
      </c>
      <c r="D112" s="45" t="s">
        <v>261</v>
      </c>
      <c r="E112" s="49" t="s">
        <v>268</v>
      </c>
      <c r="F112" s="47" t="s">
        <v>142</v>
      </c>
      <c r="G112" s="50">
        <v>8</v>
      </c>
      <c r="H112" s="24" t="s">
        <v>116</v>
      </c>
      <c r="I112" s="23">
        <f t="shared" si="22"/>
        <v>400</v>
      </c>
      <c r="J112" s="23">
        <f t="shared" si="21"/>
        <v>6</v>
      </c>
      <c r="K112" s="48">
        <v>2400</v>
      </c>
      <c r="L112" s="39" t="s">
        <v>22</v>
      </c>
      <c r="M112" s="39"/>
    </row>
    <row r="113" ht="20.1" customHeight="1" spans="1:13">
      <c r="A113" s="19">
        <v>109</v>
      </c>
      <c r="B113" s="44" t="s">
        <v>269</v>
      </c>
      <c r="C113" s="44" t="s">
        <v>53</v>
      </c>
      <c r="D113" s="45" t="s">
        <v>261</v>
      </c>
      <c r="E113" s="48" t="s">
        <v>270</v>
      </c>
      <c r="F113" s="47" t="s">
        <v>98</v>
      </c>
      <c r="G113" s="23">
        <v>6</v>
      </c>
      <c r="H113" s="24" t="s">
        <v>70</v>
      </c>
      <c r="I113" s="23">
        <f t="shared" si="22"/>
        <v>300</v>
      </c>
      <c r="J113" s="23">
        <f t="shared" si="21"/>
        <v>5</v>
      </c>
      <c r="K113" s="48">
        <v>1500</v>
      </c>
      <c r="L113" s="39" t="s">
        <v>22</v>
      </c>
      <c r="M113" s="39"/>
    </row>
    <row r="114" ht="20.1" customHeight="1" spans="1:13">
      <c r="A114" s="19">
        <v>110</v>
      </c>
      <c r="B114" s="44" t="s">
        <v>271</v>
      </c>
      <c r="C114" s="44" t="s">
        <v>17</v>
      </c>
      <c r="D114" s="45" t="s">
        <v>261</v>
      </c>
      <c r="E114" s="48" t="s">
        <v>272</v>
      </c>
      <c r="F114" s="47" t="s">
        <v>46</v>
      </c>
      <c r="G114" s="48">
        <v>4</v>
      </c>
      <c r="H114" s="24" t="s">
        <v>47</v>
      </c>
      <c r="I114" s="23">
        <f t="shared" si="22"/>
        <v>200</v>
      </c>
      <c r="J114" s="23">
        <v>0</v>
      </c>
      <c r="K114" s="48">
        <v>0</v>
      </c>
      <c r="L114" s="39"/>
      <c r="M114" s="39" t="s">
        <v>273</v>
      </c>
    </row>
    <row r="115" ht="20.1" customHeight="1" spans="1:13">
      <c r="A115" s="19">
        <v>111</v>
      </c>
      <c r="B115" s="33" t="s">
        <v>274</v>
      </c>
      <c r="C115" s="33" t="s">
        <v>17</v>
      </c>
      <c r="D115" s="21" t="s">
        <v>275</v>
      </c>
      <c r="E115" s="21" t="s">
        <v>276</v>
      </c>
      <c r="F115" s="22" t="s">
        <v>20</v>
      </c>
      <c r="G115" s="23">
        <v>6</v>
      </c>
      <c r="H115" s="24" t="s">
        <v>21</v>
      </c>
      <c r="I115" s="23">
        <f t="shared" si="22"/>
        <v>300</v>
      </c>
      <c r="J115" s="23">
        <f t="shared" ref="J115:J126" si="23">12-MID(F115,6,2)</f>
        <v>10</v>
      </c>
      <c r="K115" s="23">
        <v>3000</v>
      </c>
      <c r="L115" s="39" t="s">
        <v>22</v>
      </c>
      <c r="M115" s="39"/>
    </row>
    <row r="116" ht="20.1" customHeight="1" spans="1:13">
      <c r="A116" s="19">
        <v>112</v>
      </c>
      <c r="B116" s="33" t="s">
        <v>277</v>
      </c>
      <c r="C116" s="33" t="s">
        <v>17</v>
      </c>
      <c r="D116" s="21" t="s">
        <v>275</v>
      </c>
      <c r="E116" s="21" t="s">
        <v>278</v>
      </c>
      <c r="F116" s="22" t="s">
        <v>37</v>
      </c>
      <c r="G116" s="21">
        <v>5</v>
      </c>
      <c r="H116" s="24" t="s">
        <v>38</v>
      </c>
      <c r="I116" s="23">
        <f t="shared" si="22"/>
        <v>250</v>
      </c>
      <c r="J116" s="23">
        <f t="shared" si="23"/>
        <v>7</v>
      </c>
      <c r="K116" s="23">
        <v>1750</v>
      </c>
      <c r="L116" s="39" t="s">
        <v>22</v>
      </c>
      <c r="M116" s="39"/>
    </row>
    <row r="117" ht="20.1" customHeight="1" spans="1:13">
      <c r="A117" s="19">
        <v>113</v>
      </c>
      <c r="B117" s="33" t="s">
        <v>279</v>
      </c>
      <c r="C117" s="33" t="s">
        <v>17</v>
      </c>
      <c r="D117" s="21" t="s">
        <v>275</v>
      </c>
      <c r="E117" s="21" t="s">
        <v>280</v>
      </c>
      <c r="F117" s="22" t="s">
        <v>69</v>
      </c>
      <c r="G117" s="50">
        <v>8</v>
      </c>
      <c r="H117" s="24" t="s">
        <v>70</v>
      </c>
      <c r="I117" s="23">
        <f t="shared" si="22"/>
        <v>400</v>
      </c>
      <c r="J117" s="23">
        <f t="shared" si="23"/>
        <v>5</v>
      </c>
      <c r="K117" s="23">
        <v>2000</v>
      </c>
      <c r="L117" s="39" t="s">
        <v>22</v>
      </c>
      <c r="M117" s="39"/>
    </row>
    <row r="118" ht="20.1" customHeight="1" spans="1:13">
      <c r="A118" s="19">
        <v>114</v>
      </c>
      <c r="B118" s="33" t="s">
        <v>281</v>
      </c>
      <c r="C118" s="33" t="s">
        <v>17</v>
      </c>
      <c r="D118" s="21" t="s">
        <v>275</v>
      </c>
      <c r="E118" s="21" t="s">
        <v>276</v>
      </c>
      <c r="F118" s="22" t="s">
        <v>46</v>
      </c>
      <c r="G118" s="23">
        <v>10</v>
      </c>
      <c r="H118" s="24" t="s">
        <v>47</v>
      </c>
      <c r="I118" s="23">
        <v>700</v>
      </c>
      <c r="J118" s="23">
        <f t="shared" si="23"/>
        <v>2</v>
      </c>
      <c r="K118" s="23">
        <v>1400</v>
      </c>
      <c r="L118" s="39" t="s">
        <v>22</v>
      </c>
      <c r="M118" s="39"/>
    </row>
    <row r="119" ht="20.1" customHeight="1" spans="1:13">
      <c r="A119" s="19">
        <v>115</v>
      </c>
      <c r="B119" s="33" t="s">
        <v>282</v>
      </c>
      <c r="C119" s="33" t="s">
        <v>17</v>
      </c>
      <c r="D119" s="21" t="s">
        <v>275</v>
      </c>
      <c r="E119" s="21" t="s">
        <v>283</v>
      </c>
      <c r="F119" s="22" t="s">
        <v>50</v>
      </c>
      <c r="G119" s="21">
        <v>5</v>
      </c>
      <c r="H119" s="24" t="s">
        <v>51</v>
      </c>
      <c r="I119" s="23">
        <f t="shared" ref="I119:I126" si="24">50*G119</f>
        <v>250</v>
      </c>
      <c r="J119" s="23">
        <f t="shared" si="23"/>
        <v>1</v>
      </c>
      <c r="K119" s="23">
        <v>250</v>
      </c>
      <c r="L119" s="39" t="s">
        <v>22</v>
      </c>
      <c r="M119" s="39"/>
    </row>
    <row r="120" ht="20.1" customHeight="1" spans="1:13">
      <c r="A120" s="19">
        <v>116</v>
      </c>
      <c r="B120" s="33" t="s">
        <v>284</v>
      </c>
      <c r="C120" s="33" t="s">
        <v>53</v>
      </c>
      <c r="D120" s="21" t="s">
        <v>275</v>
      </c>
      <c r="E120" s="21" t="s">
        <v>285</v>
      </c>
      <c r="F120" s="22" t="s">
        <v>55</v>
      </c>
      <c r="G120" s="48">
        <v>4</v>
      </c>
      <c r="H120" s="24" t="s">
        <v>26</v>
      </c>
      <c r="I120" s="23">
        <f t="shared" si="24"/>
        <v>200</v>
      </c>
      <c r="J120" s="23">
        <f t="shared" si="23"/>
        <v>9</v>
      </c>
      <c r="K120" s="23">
        <v>1800</v>
      </c>
      <c r="L120" s="39" t="s">
        <v>22</v>
      </c>
      <c r="M120" s="39"/>
    </row>
    <row r="121" ht="20.1" customHeight="1" spans="1:13">
      <c r="A121" s="19">
        <v>117</v>
      </c>
      <c r="B121" s="33" t="s">
        <v>286</v>
      </c>
      <c r="C121" s="33" t="s">
        <v>53</v>
      </c>
      <c r="D121" s="21" t="s">
        <v>275</v>
      </c>
      <c r="E121" s="21" t="s">
        <v>287</v>
      </c>
      <c r="F121" s="22" t="s">
        <v>142</v>
      </c>
      <c r="G121" s="34">
        <v>8</v>
      </c>
      <c r="H121" s="24" t="s">
        <v>116</v>
      </c>
      <c r="I121" s="23">
        <f t="shared" si="24"/>
        <v>400</v>
      </c>
      <c r="J121" s="23">
        <f t="shared" si="23"/>
        <v>6</v>
      </c>
      <c r="K121" s="23">
        <v>2400</v>
      </c>
      <c r="L121" s="39" t="s">
        <v>22</v>
      </c>
      <c r="M121" s="39"/>
    </row>
    <row r="122" ht="20.1" customHeight="1" spans="1:13">
      <c r="A122" s="19">
        <v>118</v>
      </c>
      <c r="B122" s="33" t="s">
        <v>288</v>
      </c>
      <c r="C122" s="33" t="s">
        <v>53</v>
      </c>
      <c r="D122" s="21" t="s">
        <v>275</v>
      </c>
      <c r="E122" s="21" t="s">
        <v>278</v>
      </c>
      <c r="F122" s="22" t="s">
        <v>190</v>
      </c>
      <c r="G122" s="21">
        <v>5</v>
      </c>
      <c r="H122" s="24" t="s">
        <v>51</v>
      </c>
      <c r="I122" s="23">
        <f t="shared" si="24"/>
        <v>250</v>
      </c>
      <c r="J122" s="23">
        <f t="shared" si="23"/>
        <v>1</v>
      </c>
      <c r="K122" s="23">
        <v>250</v>
      </c>
      <c r="L122" s="39" t="s">
        <v>22</v>
      </c>
      <c r="M122" s="39"/>
    </row>
    <row r="123" ht="20.1" customHeight="1" spans="1:13">
      <c r="A123" s="19">
        <v>119</v>
      </c>
      <c r="B123" s="19" t="s">
        <v>289</v>
      </c>
      <c r="C123" s="19" t="s">
        <v>17</v>
      </c>
      <c r="D123" s="20" t="s">
        <v>290</v>
      </c>
      <c r="E123" s="29" t="s">
        <v>291</v>
      </c>
      <c r="F123" s="22" t="s">
        <v>69</v>
      </c>
      <c r="G123" s="34">
        <v>2</v>
      </c>
      <c r="H123" s="24" t="s">
        <v>70</v>
      </c>
      <c r="I123" s="23">
        <f t="shared" si="24"/>
        <v>100</v>
      </c>
      <c r="J123" s="23">
        <f t="shared" si="23"/>
        <v>5</v>
      </c>
      <c r="K123" s="34">
        <v>500</v>
      </c>
      <c r="L123" s="39" t="s">
        <v>22</v>
      </c>
      <c r="M123" s="39"/>
    </row>
    <row r="124" ht="20.1" customHeight="1" spans="1:13">
      <c r="A124" s="19">
        <v>120</v>
      </c>
      <c r="B124" s="19" t="s">
        <v>292</v>
      </c>
      <c r="C124" s="19" t="s">
        <v>17</v>
      </c>
      <c r="D124" s="20" t="s">
        <v>290</v>
      </c>
      <c r="E124" s="22" t="s">
        <v>293</v>
      </c>
      <c r="F124" s="22" t="s">
        <v>40</v>
      </c>
      <c r="G124" s="34">
        <v>2</v>
      </c>
      <c r="H124" s="24" t="s">
        <v>41</v>
      </c>
      <c r="I124" s="23">
        <f t="shared" si="24"/>
        <v>100</v>
      </c>
      <c r="J124" s="23">
        <f t="shared" si="23"/>
        <v>4</v>
      </c>
      <c r="K124" s="34">
        <v>400</v>
      </c>
      <c r="L124" s="39" t="s">
        <v>22</v>
      </c>
      <c r="M124" s="39"/>
    </row>
    <row r="125" ht="20.1" customHeight="1" spans="1:13">
      <c r="A125" s="19">
        <v>121</v>
      </c>
      <c r="B125" s="19" t="s">
        <v>294</v>
      </c>
      <c r="C125" s="19" t="s">
        <v>17</v>
      </c>
      <c r="D125" s="20" t="s">
        <v>290</v>
      </c>
      <c r="E125" s="23" t="s">
        <v>295</v>
      </c>
      <c r="F125" s="22" t="s">
        <v>40</v>
      </c>
      <c r="G125" s="34">
        <v>2</v>
      </c>
      <c r="H125" s="24" t="s">
        <v>41</v>
      </c>
      <c r="I125" s="23">
        <f t="shared" si="24"/>
        <v>100</v>
      </c>
      <c r="J125" s="23">
        <f t="shared" si="23"/>
        <v>4</v>
      </c>
      <c r="K125" s="34">
        <v>400</v>
      </c>
      <c r="L125" s="39" t="s">
        <v>22</v>
      </c>
      <c r="M125" s="39"/>
    </row>
    <row r="126" ht="20.1" customHeight="1" spans="1:13">
      <c r="A126" s="19">
        <v>122</v>
      </c>
      <c r="B126" s="19" t="s">
        <v>296</v>
      </c>
      <c r="C126" s="19" t="s">
        <v>17</v>
      </c>
      <c r="D126" s="20" t="s">
        <v>290</v>
      </c>
      <c r="E126" s="23" t="s">
        <v>297</v>
      </c>
      <c r="F126" s="22" t="s">
        <v>75</v>
      </c>
      <c r="G126" s="23">
        <v>6</v>
      </c>
      <c r="H126" s="24" t="s">
        <v>76</v>
      </c>
      <c r="I126" s="23">
        <f t="shared" si="24"/>
        <v>300</v>
      </c>
      <c r="J126" s="23">
        <f t="shared" si="23"/>
        <v>3</v>
      </c>
      <c r="K126" s="34">
        <v>900</v>
      </c>
      <c r="L126" s="39" t="s">
        <v>22</v>
      </c>
      <c r="M126" s="39"/>
    </row>
    <row r="127" ht="20.1" customHeight="1" spans="1:13">
      <c r="A127" s="19">
        <v>123</v>
      </c>
      <c r="B127" s="19" t="s">
        <v>298</v>
      </c>
      <c r="C127" s="19" t="s">
        <v>53</v>
      </c>
      <c r="D127" s="20" t="s">
        <v>290</v>
      </c>
      <c r="E127" s="23" t="s">
        <v>299</v>
      </c>
      <c r="F127" s="22" t="s">
        <v>139</v>
      </c>
      <c r="G127" s="23">
        <v>12</v>
      </c>
      <c r="H127" s="24" t="s">
        <v>125</v>
      </c>
      <c r="I127" s="23">
        <v>700</v>
      </c>
      <c r="J127" s="23">
        <v>12</v>
      </c>
      <c r="K127" s="34">
        <v>8400</v>
      </c>
      <c r="L127" s="39" t="s">
        <v>22</v>
      </c>
      <c r="M127" s="39"/>
    </row>
    <row r="128" ht="20.1" customHeight="1" spans="1:13">
      <c r="A128" s="19">
        <v>124</v>
      </c>
      <c r="B128" s="19" t="s">
        <v>300</v>
      </c>
      <c r="C128" s="19" t="s">
        <v>53</v>
      </c>
      <c r="D128" s="20" t="s">
        <v>290</v>
      </c>
      <c r="E128" s="29" t="s">
        <v>301</v>
      </c>
      <c r="F128" s="22" t="s">
        <v>139</v>
      </c>
      <c r="G128" s="23">
        <v>3</v>
      </c>
      <c r="H128" s="24" t="s">
        <v>125</v>
      </c>
      <c r="I128" s="23">
        <f t="shared" ref="I128:I130" si="25">50*G128</f>
        <v>150</v>
      </c>
      <c r="J128" s="23">
        <v>12</v>
      </c>
      <c r="K128" s="34">
        <v>1800</v>
      </c>
      <c r="L128" s="39" t="s">
        <v>22</v>
      </c>
      <c r="M128" s="39"/>
    </row>
    <row r="129" ht="20.1" customHeight="1" spans="1:13">
      <c r="A129" s="19">
        <v>125</v>
      </c>
      <c r="B129" s="19" t="s">
        <v>302</v>
      </c>
      <c r="C129" s="19" t="s">
        <v>53</v>
      </c>
      <c r="D129" s="20" t="s">
        <v>290</v>
      </c>
      <c r="E129" s="23" t="s">
        <v>303</v>
      </c>
      <c r="F129" s="22" t="s">
        <v>58</v>
      </c>
      <c r="G129" s="21">
        <v>5</v>
      </c>
      <c r="H129" s="24" t="s">
        <v>30</v>
      </c>
      <c r="I129" s="23">
        <f t="shared" si="25"/>
        <v>250</v>
      </c>
      <c r="J129" s="23">
        <f t="shared" ref="J129:J133" si="26">12-MID(F129,6,2)</f>
        <v>8</v>
      </c>
      <c r="K129" s="34">
        <v>2000</v>
      </c>
      <c r="L129" s="39" t="s">
        <v>22</v>
      </c>
      <c r="M129" s="39"/>
    </row>
    <row r="130" ht="20.1" customHeight="1" spans="1:13">
      <c r="A130" s="19">
        <v>126</v>
      </c>
      <c r="B130" s="19" t="s">
        <v>304</v>
      </c>
      <c r="C130" s="19" t="s">
        <v>53</v>
      </c>
      <c r="D130" s="20" t="s">
        <v>290</v>
      </c>
      <c r="E130" s="23" t="s">
        <v>305</v>
      </c>
      <c r="F130" s="22" t="s">
        <v>142</v>
      </c>
      <c r="G130" s="23">
        <v>3</v>
      </c>
      <c r="H130" s="24" t="s">
        <v>116</v>
      </c>
      <c r="I130" s="23">
        <f t="shared" si="25"/>
        <v>150</v>
      </c>
      <c r="J130" s="23">
        <f t="shared" si="26"/>
        <v>6</v>
      </c>
      <c r="K130" s="34">
        <v>900</v>
      </c>
      <c r="L130" s="39" t="s">
        <v>22</v>
      </c>
      <c r="M130" s="39"/>
    </row>
    <row r="131" ht="20.1" customHeight="1" spans="1:13">
      <c r="A131" s="19">
        <v>127</v>
      </c>
      <c r="B131" s="19" t="s">
        <v>306</v>
      </c>
      <c r="C131" s="19" t="s">
        <v>53</v>
      </c>
      <c r="D131" s="20" t="s">
        <v>290</v>
      </c>
      <c r="E131" s="23" t="s">
        <v>307</v>
      </c>
      <c r="F131" s="22" t="s">
        <v>142</v>
      </c>
      <c r="G131" s="23">
        <v>14</v>
      </c>
      <c r="H131" s="24" t="s">
        <v>116</v>
      </c>
      <c r="I131" s="23">
        <v>700</v>
      </c>
      <c r="J131" s="23">
        <f t="shared" si="26"/>
        <v>6</v>
      </c>
      <c r="K131" s="48">
        <v>4200</v>
      </c>
      <c r="L131" s="39" t="s">
        <v>22</v>
      </c>
      <c r="M131" s="39"/>
    </row>
    <row r="132" ht="20.1" customHeight="1" spans="1:13">
      <c r="A132" s="19">
        <v>128</v>
      </c>
      <c r="B132" s="19" t="s">
        <v>308</v>
      </c>
      <c r="C132" s="19" t="s">
        <v>53</v>
      </c>
      <c r="D132" s="20" t="s">
        <v>290</v>
      </c>
      <c r="E132" s="22" t="s">
        <v>309</v>
      </c>
      <c r="F132" s="22" t="s">
        <v>107</v>
      </c>
      <c r="G132" s="23">
        <v>11</v>
      </c>
      <c r="H132" s="24" t="s">
        <v>47</v>
      </c>
      <c r="I132" s="23">
        <v>700</v>
      </c>
      <c r="J132" s="23">
        <f t="shared" si="26"/>
        <v>2</v>
      </c>
      <c r="K132" s="34">
        <v>1400</v>
      </c>
      <c r="L132" s="39" t="s">
        <v>22</v>
      </c>
      <c r="M132" s="39"/>
    </row>
    <row r="133" ht="20.1" customHeight="1" spans="1:13">
      <c r="A133" s="19">
        <v>129</v>
      </c>
      <c r="B133" s="19" t="s">
        <v>310</v>
      </c>
      <c r="C133" s="19" t="s">
        <v>53</v>
      </c>
      <c r="D133" s="20" t="s">
        <v>290</v>
      </c>
      <c r="E133" s="22" t="s">
        <v>311</v>
      </c>
      <c r="F133" s="22" t="s">
        <v>107</v>
      </c>
      <c r="G133" s="34">
        <v>2</v>
      </c>
      <c r="H133" s="24" t="s">
        <v>47</v>
      </c>
      <c r="I133" s="23">
        <f t="shared" ref="I133:I144" si="27">50*G133</f>
        <v>100</v>
      </c>
      <c r="J133" s="23">
        <f t="shared" si="26"/>
        <v>2</v>
      </c>
      <c r="K133" s="34">
        <v>200</v>
      </c>
      <c r="L133" s="39" t="s">
        <v>22</v>
      </c>
      <c r="M133" s="39"/>
    </row>
    <row r="134" ht="22" customHeight="1" spans="1:13">
      <c r="A134" s="19">
        <v>130</v>
      </c>
      <c r="B134" s="22" t="s">
        <v>312</v>
      </c>
      <c r="C134" s="22" t="s">
        <v>17</v>
      </c>
      <c r="D134" s="29" t="s">
        <v>290</v>
      </c>
      <c r="E134" s="22" t="s">
        <v>313</v>
      </c>
      <c r="F134" s="22" t="s">
        <v>69</v>
      </c>
      <c r="G134" s="23">
        <v>12</v>
      </c>
      <c r="H134" s="24" t="s">
        <v>70</v>
      </c>
      <c r="I134" s="23">
        <v>700</v>
      </c>
      <c r="J134" s="23">
        <v>0</v>
      </c>
      <c r="K134" s="23">
        <v>0</v>
      </c>
      <c r="L134" s="56"/>
      <c r="M134" s="19" t="s">
        <v>314</v>
      </c>
    </row>
    <row r="135" ht="20.1" customHeight="1" spans="1:13">
      <c r="A135" s="19">
        <v>131</v>
      </c>
      <c r="B135" s="33" t="s">
        <v>315</v>
      </c>
      <c r="C135" s="33" t="s">
        <v>53</v>
      </c>
      <c r="D135" s="32" t="s">
        <v>316</v>
      </c>
      <c r="E135" s="32" t="s">
        <v>317</v>
      </c>
      <c r="F135" s="22" t="s">
        <v>63</v>
      </c>
      <c r="G135" s="21">
        <v>5</v>
      </c>
      <c r="H135" s="24" t="s">
        <v>41</v>
      </c>
      <c r="I135" s="23">
        <f t="shared" si="27"/>
        <v>250</v>
      </c>
      <c r="J135" s="23">
        <f t="shared" ref="J135:J142" si="28">12-MID(F135,6,2)</f>
        <v>4</v>
      </c>
      <c r="K135" s="34">
        <v>1000</v>
      </c>
      <c r="L135" s="39" t="s">
        <v>22</v>
      </c>
      <c r="M135" s="39"/>
    </row>
    <row r="136" ht="20.1" customHeight="1" spans="1:13">
      <c r="A136" s="19">
        <v>132</v>
      </c>
      <c r="B136" s="27" t="s">
        <v>318</v>
      </c>
      <c r="C136" s="27" t="s">
        <v>17</v>
      </c>
      <c r="D136" s="32" t="s">
        <v>316</v>
      </c>
      <c r="E136" s="32" t="s">
        <v>319</v>
      </c>
      <c r="F136" s="22" t="s">
        <v>75</v>
      </c>
      <c r="G136" s="48">
        <v>4</v>
      </c>
      <c r="H136" s="24" t="s">
        <v>76</v>
      </c>
      <c r="I136" s="23">
        <f t="shared" si="27"/>
        <v>200</v>
      </c>
      <c r="J136" s="23">
        <f t="shared" si="28"/>
        <v>3</v>
      </c>
      <c r="K136" s="34">
        <v>600</v>
      </c>
      <c r="L136" s="39" t="s">
        <v>22</v>
      </c>
      <c r="M136" s="39"/>
    </row>
    <row r="137" ht="20.1" customHeight="1" spans="1:13">
      <c r="A137" s="19">
        <v>133</v>
      </c>
      <c r="B137" s="27" t="s">
        <v>320</v>
      </c>
      <c r="C137" s="27" t="s">
        <v>53</v>
      </c>
      <c r="D137" s="32" t="s">
        <v>316</v>
      </c>
      <c r="E137" s="32" t="s">
        <v>321</v>
      </c>
      <c r="F137" s="22" t="s">
        <v>190</v>
      </c>
      <c r="G137" s="23">
        <v>6</v>
      </c>
      <c r="H137" s="24" t="s">
        <v>51</v>
      </c>
      <c r="I137" s="23">
        <f t="shared" si="27"/>
        <v>300</v>
      </c>
      <c r="J137" s="23">
        <f t="shared" si="28"/>
        <v>1</v>
      </c>
      <c r="K137" s="34">
        <v>300</v>
      </c>
      <c r="L137" s="39" t="s">
        <v>22</v>
      </c>
      <c r="M137" s="39"/>
    </row>
    <row r="138" ht="20.1" customHeight="1" spans="1:13">
      <c r="A138" s="19">
        <v>134</v>
      </c>
      <c r="B138" s="52" t="s">
        <v>322</v>
      </c>
      <c r="C138" s="52" t="s">
        <v>17</v>
      </c>
      <c r="D138" s="32" t="s">
        <v>316</v>
      </c>
      <c r="E138" s="32" t="s">
        <v>323</v>
      </c>
      <c r="F138" s="53" t="s">
        <v>75</v>
      </c>
      <c r="G138" s="48">
        <v>4</v>
      </c>
      <c r="H138" s="24" t="s">
        <v>76</v>
      </c>
      <c r="I138" s="23">
        <f t="shared" si="27"/>
        <v>200</v>
      </c>
      <c r="J138" s="23">
        <f t="shared" si="28"/>
        <v>3</v>
      </c>
      <c r="K138" s="34">
        <v>600</v>
      </c>
      <c r="L138" s="39" t="s">
        <v>22</v>
      </c>
      <c r="M138" s="39"/>
    </row>
    <row r="139" ht="20.1" customHeight="1" spans="1:13">
      <c r="A139" s="19">
        <v>135</v>
      </c>
      <c r="B139" s="27" t="s">
        <v>324</v>
      </c>
      <c r="C139" s="27" t="s">
        <v>17</v>
      </c>
      <c r="D139" s="32" t="s">
        <v>316</v>
      </c>
      <c r="E139" s="32" t="s">
        <v>325</v>
      </c>
      <c r="F139" s="40" t="s">
        <v>115</v>
      </c>
      <c r="G139" s="23">
        <v>3</v>
      </c>
      <c r="H139" s="24" t="s">
        <v>116</v>
      </c>
      <c r="I139" s="23">
        <f t="shared" si="27"/>
        <v>150</v>
      </c>
      <c r="J139" s="23">
        <f t="shared" si="28"/>
        <v>6</v>
      </c>
      <c r="K139" s="34">
        <v>900</v>
      </c>
      <c r="L139" s="39" t="s">
        <v>22</v>
      </c>
      <c r="M139" s="39"/>
    </row>
    <row r="140" ht="20.1" customHeight="1" spans="1:13">
      <c r="A140" s="19">
        <v>136</v>
      </c>
      <c r="B140" s="27" t="s">
        <v>326</v>
      </c>
      <c r="C140" s="27" t="s">
        <v>17</v>
      </c>
      <c r="D140" s="32" t="s">
        <v>316</v>
      </c>
      <c r="E140" s="32" t="s">
        <v>325</v>
      </c>
      <c r="F140" s="40" t="s">
        <v>20</v>
      </c>
      <c r="G140" s="21">
        <v>5</v>
      </c>
      <c r="H140" s="24" t="s">
        <v>21</v>
      </c>
      <c r="I140" s="23">
        <f t="shared" si="27"/>
        <v>250</v>
      </c>
      <c r="J140" s="23">
        <f t="shared" si="28"/>
        <v>10</v>
      </c>
      <c r="K140" s="34">
        <v>2500</v>
      </c>
      <c r="L140" s="39" t="s">
        <v>22</v>
      </c>
      <c r="M140" s="39"/>
    </row>
    <row r="141" ht="20.1" customHeight="1" spans="1:13">
      <c r="A141" s="19">
        <v>137</v>
      </c>
      <c r="B141" s="27" t="s">
        <v>327</v>
      </c>
      <c r="C141" s="27" t="s">
        <v>17</v>
      </c>
      <c r="D141" s="32" t="s">
        <v>316</v>
      </c>
      <c r="E141" s="32" t="s">
        <v>328</v>
      </c>
      <c r="F141" s="27" t="s">
        <v>50</v>
      </c>
      <c r="G141" s="54">
        <v>7</v>
      </c>
      <c r="H141" s="24" t="s">
        <v>51</v>
      </c>
      <c r="I141" s="23">
        <f t="shared" si="27"/>
        <v>350</v>
      </c>
      <c r="J141" s="23">
        <f t="shared" si="28"/>
        <v>1</v>
      </c>
      <c r="K141" s="34">
        <v>350</v>
      </c>
      <c r="L141" s="39" t="s">
        <v>22</v>
      </c>
      <c r="M141" s="39"/>
    </row>
    <row r="142" ht="20.1" customHeight="1" spans="1:13">
      <c r="A142" s="19">
        <v>138</v>
      </c>
      <c r="B142" s="27" t="s">
        <v>329</v>
      </c>
      <c r="C142" s="27" t="s">
        <v>17</v>
      </c>
      <c r="D142" s="32" t="s">
        <v>316</v>
      </c>
      <c r="E142" s="32" t="s">
        <v>330</v>
      </c>
      <c r="F142" s="27" t="s">
        <v>75</v>
      </c>
      <c r="G142" s="34">
        <v>2</v>
      </c>
      <c r="H142" s="24" t="s">
        <v>76</v>
      </c>
      <c r="I142" s="23">
        <f t="shared" si="27"/>
        <v>100</v>
      </c>
      <c r="J142" s="23">
        <f t="shared" si="28"/>
        <v>3</v>
      </c>
      <c r="K142" s="34">
        <v>300</v>
      </c>
      <c r="L142" s="39" t="s">
        <v>22</v>
      </c>
      <c r="M142" s="39"/>
    </row>
    <row r="143" ht="20.1" customHeight="1" spans="1:13">
      <c r="A143" s="19">
        <v>139</v>
      </c>
      <c r="B143" s="27" t="s">
        <v>331</v>
      </c>
      <c r="C143" s="33" t="s">
        <v>17</v>
      </c>
      <c r="D143" s="32" t="s">
        <v>316</v>
      </c>
      <c r="E143" s="32" t="s">
        <v>330</v>
      </c>
      <c r="F143" s="40" t="s">
        <v>124</v>
      </c>
      <c r="G143" s="48">
        <v>4</v>
      </c>
      <c r="H143" s="24" t="s">
        <v>125</v>
      </c>
      <c r="I143" s="23">
        <f t="shared" si="27"/>
        <v>200</v>
      </c>
      <c r="J143" s="23">
        <v>12</v>
      </c>
      <c r="K143" s="34">
        <v>2400</v>
      </c>
      <c r="L143" s="39" t="s">
        <v>22</v>
      </c>
      <c r="M143" s="39"/>
    </row>
    <row r="144" ht="20.1" customHeight="1" spans="1:13">
      <c r="A144" s="19">
        <v>140</v>
      </c>
      <c r="B144" s="52" t="s">
        <v>332</v>
      </c>
      <c r="C144" s="33" t="s">
        <v>53</v>
      </c>
      <c r="D144" s="32" t="s">
        <v>316</v>
      </c>
      <c r="E144" s="32" t="s">
        <v>333</v>
      </c>
      <c r="F144" s="53" t="s">
        <v>63</v>
      </c>
      <c r="G144" s="37">
        <v>9</v>
      </c>
      <c r="H144" s="24" t="s">
        <v>41</v>
      </c>
      <c r="I144" s="23">
        <f t="shared" si="27"/>
        <v>450</v>
      </c>
      <c r="J144" s="23">
        <f t="shared" ref="J144:J150" si="29">12-MID(F144,6,2)</f>
        <v>4</v>
      </c>
      <c r="K144" s="34">
        <v>1800</v>
      </c>
      <c r="L144" s="39" t="s">
        <v>22</v>
      </c>
      <c r="M144" s="39"/>
    </row>
    <row r="145" ht="20.1" customHeight="1" spans="1:13">
      <c r="A145" s="19">
        <v>141</v>
      </c>
      <c r="B145" s="33" t="s">
        <v>334</v>
      </c>
      <c r="C145" s="33" t="s">
        <v>53</v>
      </c>
      <c r="D145" s="32" t="s">
        <v>316</v>
      </c>
      <c r="E145" s="32" t="s">
        <v>335</v>
      </c>
      <c r="F145" s="22" t="s">
        <v>58</v>
      </c>
      <c r="G145" s="34">
        <v>13</v>
      </c>
      <c r="H145" s="24" t="s">
        <v>30</v>
      </c>
      <c r="I145" s="23">
        <v>700</v>
      </c>
      <c r="J145" s="23">
        <f t="shared" si="29"/>
        <v>8</v>
      </c>
      <c r="K145" s="34">
        <v>5600</v>
      </c>
      <c r="L145" s="39" t="s">
        <v>22</v>
      </c>
      <c r="M145" s="39"/>
    </row>
    <row r="146" ht="20.1" customHeight="1" spans="1:13">
      <c r="A146" s="19">
        <v>142</v>
      </c>
      <c r="B146" s="33" t="s">
        <v>336</v>
      </c>
      <c r="C146" s="33" t="s">
        <v>53</v>
      </c>
      <c r="D146" s="32" t="s">
        <v>316</v>
      </c>
      <c r="E146" s="32" t="s">
        <v>337</v>
      </c>
      <c r="F146" s="40" t="s">
        <v>107</v>
      </c>
      <c r="G146" s="34">
        <v>2</v>
      </c>
      <c r="H146" s="24" t="s">
        <v>47</v>
      </c>
      <c r="I146" s="23">
        <f t="shared" ref="I146:I150" si="30">50*G146</f>
        <v>100</v>
      </c>
      <c r="J146" s="23">
        <f t="shared" si="29"/>
        <v>2</v>
      </c>
      <c r="K146" s="34">
        <v>200</v>
      </c>
      <c r="L146" s="39" t="s">
        <v>22</v>
      </c>
      <c r="M146" s="39"/>
    </row>
    <row r="147" ht="20.1" customHeight="1" spans="1:13">
      <c r="A147" s="19">
        <v>143</v>
      </c>
      <c r="B147" s="33" t="s">
        <v>338</v>
      </c>
      <c r="C147" s="33" t="s">
        <v>53</v>
      </c>
      <c r="D147" s="32" t="s">
        <v>316</v>
      </c>
      <c r="E147" s="32" t="s">
        <v>339</v>
      </c>
      <c r="F147" s="40" t="s">
        <v>148</v>
      </c>
      <c r="G147" s="34">
        <v>16</v>
      </c>
      <c r="H147" s="24" t="s">
        <v>76</v>
      </c>
      <c r="I147" s="23">
        <v>700</v>
      </c>
      <c r="J147" s="23">
        <f t="shared" si="29"/>
        <v>3</v>
      </c>
      <c r="K147" s="48">
        <v>2100</v>
      </c>
      <c r="L147" s="39" t="s">
        <v>22</v>
      </c>
      <c r="M147" s="39"/>
    </row>
    <row r="148" ht="20.1" customHeight="1" spans="1:13">
      <c r="A148" s="19">
        <v>144</v>
      </c>
      <c r="B148" s="33" t="s">
        <v>340</v>
      </c>
      <c r="C148" s="33" t="s">
        <v>17</v>
      </c>
      <c r="D148" s="32" t="s">
        <v>316</v>
      </c>
      <c r="E148" s="32" t="s">
        <v>341</v>
      </c>
      <c r="F148" s="22" t="s">
        <v>25</v>
      </c>
      <c r="G148" s="34">
        <v>2</v>
      </c>
      <c r="H148" s="24" t="s">
        <v>26</v>
      </c>
      <c r="I148" s="23">
        <f t="shared" si="30"/>
        <v>100</v>
      </c>
      <c r="J148" s="23">
        <f t="shared" si="29"/>
        <v>9</v>
      </c>
      <c r="K148" s="34">
        <v>900</v>
      </c>
      <c r="L148" s="39" t="s">
        <v>22</v>
      </c>
      <c r="M148" s="39"/>
    </row>
    <row r="149" ht="19" customHeight="1" spans="1:13">
      <c r="A149" s="19">
        <v>145</v>
      </c>
      <c r="B149" s="33" t="s">
        <v>342</v>
      </c>
      <c r="C149" s="33" t="s">
        <v>17</v>
      </c>
      <c r="D149" s="32" t="s">
        <v>316</v>
      </c>
      <c r="E149" s="32" t="s">
        <v>343</v>
      </c>
      <c r="F149" s="22" t="s">
        <v>29</v>
      </c>
      <c r="G149" s="23">
        <v>3</v>
      </c>
      <c r="H149" s="24" t="s">
        <v>30</v>
      </c>
      <c r="I149" s="23">
        <f t="shared" si="30"/>
        <v>150</v>
      </c>
      <c r="J149" s="23">
        <f t="shared" si="29"/>
        <v>8</v>
      </c>
      <c r="K149" s="34">
        <v>1200</v>
      </c>
      <c r="L149" s="39" t="s">
        <v>22</v>
      </c>
      <c r="M149" s="39"/>
    </row>
    <row r="150" ht="24" customHeight="1" spans="1:13">
      <c r="A150" s="19">
        <v>146</v>
      </c>
      <c r="B150" s="22" t="s">
        <v>344</v>
      </c>
      <c r="C150" s="22" t="s">
        <v>53</v>
      </c>
      <c r="D150" s="29" t="s">
        <v>316</v>
      </c>
      <c r="E150" s="22" t="s">
        <v>345</v>
      </c>
      <c r="F150" s="22" t="s">
        <v>190</v>
      </c>
      <c r="G150" s="23">
        <v>3</v>
      </c>
      <c r="H150" s="24" t="s">
        <v>51</v>
      </c>
      <c r="I150" s="23">
        <f t="shared" si="30"/>
        <v>150</v>
      </c>
      <c r="J150" s="23">
        <f t="shared" si="29"/>
        <v>1</v>
      </c>
      <c r="K150" s="23">
        <v>150</v>
      </c>
      <c r="L150" s="39" t="s">
        <v>22</v>
      </c>
      <c r="M150" s="19"/>
    </row>
    <row r="151" ht="32" customHeight="1" spans="1:14">
      <c r="A151" s="55" t="s">
        <v>346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7"/>
    </row>
  </sheetData>
  <sheetProtection sheet="1" selectLockedCells="1" selectUnlockedCells="1" autoFilter="0" objects="1"/>
  <autoFilter ref="A4:M151">
    <extLst/>
  </autoFilter>
  <mergeCells count="4">
    <mergeCell ref="A1:C1"/>
    <mergeCell ref="A2:M2"/>
    <mergeCell ref="A3:M3"/>
    <mergeCell ref="A151:M151"/>
  </mergeCells>
  <conditionalFormatting sqref="B19">
    <cfRule type="duplicateValues" dxfId="0" priority="64"/>
  </conditionalFormatting>
  <conditionalFormatting sqref="B20">
    <cfRule type="duplicateValues" dxfId="0" priority="63"/>
  </conditionalFormatting>
  <conditionalFormatting sqref="B21">
    <cfRule type="duplicateValues" dxfId="0" priority="62"/>
  </conditionalFormatting>
  <conditionalFormatting sqref="B22">
    <cfRule type="duplicateValues" dxfId="0" priority="61"/>
  </conditionalFormatting>
  <conditionalFormatting sqref="B23">
    <cfRule type="duplicateValues" dxfId="0" priority="60"/>
  </conditionalFormatting>
  <conditionalFormatting sqref="B24">
    <cfRule type="duplicateValues" dxfId="1" priority="59" stopIfTrue="1"/>
  </conditionalFormatting>
  <conditionalFormatting sqref="B25">
    <cfRule type="duplicateValues" dxfId="0" priority="58"/>
  </conditionalFormatting>
  <conditionalFormatting sqref="B26">
    <cfRule type="duplicateValues" dxfId="0" priority="57"/>
  </conditionalFormatting>
  <conditionalFormatting sqref="B27">
    <cfRule type="duplicateValues" dxfId="0" priority="56"/>
  </conditionalFormatting>
  <conditionalFormatting sqref="B28">
    <cfRule type="duplicateValues" dxfId="0" priority="55"/>
  </conditionalFormatting>
  <conditionalFormatting sqref="B29">
    <cfRule type="duplicateValues" dxfId="0" priority="54"/>
  </conditionalFormatting>
  <conditionalFormatting sqref="B30">
    <cfRule type="duplicateValues" dxfId="0" priority="53"/>
  </conditionalFormatting>
  <conditionalFormatting sqref="B31">
    <cfRule type="duplicateValues" dxfId="0" priority="52"/>
  </conditionalFormatting>
  <conditionalFormatting sqref="B32">
    <cfRule type="duplicateValues" dxfId="0" priority="51"/>
  </conditionalFormatting>
  <conditionalFormatting sqref="B33">
    <cfRule type="duplicateValues" dxfId="0" priority="50"/>
  </conditionalFormatting>
  <conditionalFormatting sqref="B34">
    <cfRule type="duplicateValues" dxfId="0" priority="49"/>
  </conditionalFormatting>
  <conditionalFormatting sqref="B35">
    <cfRule type="duplicateValues" dxfId="0" priority="48"/>
  </conditionalFormatting>
  <conditionalFormatting sqref="B36">
    <cfRule type="duplicateValues" dxfId="0" priority="47"/>
  </conditionalFormatting>
  <conditionalFormatting sqref="B41">
    <cfRule type="duplicateValues" dxfId="0" priority="43"/>
  </conditionalFormatting>
  <conditionalFormatting sqref="B42">
    <cfRule type="duplicateValues" dxfId="0" priority="38"/>
  </conditionalFormatting>
  <conditionalFormatting sqref="B43">
    <cfRule type="duplicateValues" dxfId="0" priority="45"/>
  </conditionalFormatting>
  <conditionalFormatting sqref="B45">
    <cfRule type="duplicateValues" dxfId="0" priority="42"/>
  </conditionalFormatting>
  <conditionalFormatting sqref="B46">
    <cfRule type="duplicateValues" dxfId="0" priority="35"/>
  </conditionalFormatting>
  <conditionalFormatting sqref="B47">
    <cfRule type="duplicateValues" dxfId="0" priority="36"/>
  </conditionalFormatting>
  <conditionalFormatting sqref="B48">
    <cfRule type="duplicateValues" dxfId="0" priority="40"/>
  </conditionalFormatting>
  <conditionalFormatting sqref="B49">
    <cfRule type="duplicateValues" dxfId="0" priority="37"/>
  </conditionalFormatting>
  <conditionalFormatting sqref="B51">
    <cfRule type="duplicateValues" dxfId="0" priority="39"/>
  </conditionalFormatting>
  <conditionalFormatting sqref="B52">
    <cfRule type="duplicateValues" dxfId="0" priority="41"/>
  </conditionalFormatting>
  <conditionalFormatting sqref="B115">
    <cfRule type="duplicateValues" dxfId="0" priority="21"/>
  </conditionalFormatting>
  <conditionalFormatting sqref="B116">
    <cfRule type="duplicateValues" dxfId="0" priority="20"/>
  </conditionalFormatting>
  <conditionalFormatting sqref="B117">
    <cfRule type="duplicateValues" dxfId="0" priority="19"/>
  </conditionalFormatting>
  <conditionalFormatting sqref="B118">
    <cfRule type="duplicateValues" dxfId="0" priority="18"/>
  </conditionalFormatting>
  <conditionalFormatting sqref="B119">
    <cfRule type="duplicateValues" dxfId="0" priority="17"/>
  </conditionalFormatting>
  <conditionalFormatting sqref="B120">
    <cfRule type="duplicateValues" dxfId="0" priority="16"/>
  </conditionalFormatting>
  <conditionalFormatting sqref="B121">
    <cfRule type="duplicateValues" dxfId="0" priority="15"/>
  </conditionalFormatting>
  <conditionalFormatting sqref="B122">
    <cfRule type="duplicateValues" dxfId="0" priority="14"/>
  </conditionalFormatting>
  <conditionalFormatting sqref="B133">
    <cfRule type="duplicateValues" dxfId="2" priority="11"/>
  </conditionalFormatting>
  <conditionalFormatting sqref="B135">
    <cfRule type="duplicateValues" dxfId="0" priority="5"/>
  </conditionalFormatting>
  <conditionalFormatting sqref="B138">
    <cfRule type="duplicateValues" dxfId="0" priority="6"/>
  </conditionalFormatting>
  <conditionalFormatting sqref="B143">
    <cfRule type="duplicateValues" dxfId="0" priority="9"/>
  </conditionalFormatting>
  <conditionalFormatting sqref="B144">
    <cfRule type="duplicateValues" dxfId="0" priority="10"/>
  </conditionalFormatting>
  <conditionalFormatting sqref="B145">
    <cfRule type="duplicateValues" dxfId="0" priority="7"/>
  </conditionalFormatting>
  <conditionalFormatting sqref="B148">
    <cfRule type="duplicateValues" dxfId="0" priority="1"/>
  </conditionalFormatting>
  <conditionalFormatting sqref="B5:B7">
    <cfRule type="duplicateValues" dxfId="0" priority="67"/>
  </conditionalFormatting>
  <conditionalFormatting sqref="B8:B14">
    <cfRule type="duplicateValues" dxfId="0" priority="66"/>
  </conditionalFormatting>
  <conditionalFormatting sqref="B37:B40">
    <cfRule type="duplicateValues" dxfId="0" priority="46"/>
  </conditionalFormatting>
  <conditionalFormatting sqref="B53:B55">
    <cfRule type="duplicateValues" dxfId="0" priority="34"/>
  </conditionalFormatting>
  <conditionalFormatting sqref="B56:B64">
    <cfRule type="duplicateValues" dxfId="0" priority="33"/>
  </conditionalFormatting>
  <conditionalFormatting sqref="B65:B72">
    <cfRule type="duplicateValues" dxfId="0" priority="32"/>
  </conditionalFormatting>
  <conditionalFormatting sqref="B83:B85">
    <cfRule type="duplicateValues" dxfId="0" priority="31"/>
  </conditionalFormatting>
  <conditionalFormatting sqref="B86:B87">
    <cfRule type="duplicateValues" dxfId="0" priority="30"/>
  </conditionalFormatting>
  <conditionalFormatting sqref="B89:B91">
    <cfRule type="duplicateValues" dxfId="0" priority="29"/>
  </conditionalFormatting>
  <conditionalFormatting sqref="B92:B93">
    <cfRule type="duplicateValues" dxfId="0" priority="28"/>
  </conditionalFormatting>
  <conditionalFormatting sqref="B94:B96">
    <cfRule type="duplicateValues" dxfId="0" priority="27"/>
  </conditionalFormatting>
  <conditionalFormatting sqref="B97:B101">
    <cfRule type="duplicateValues" dxfId="0" priority="26"/>
  </conditionalFormatting>
  <conditionalFormatting sqref="B102:B104">
    <cfRule type="duplicateValues" dxfId="0" priority="25"/>
  </conditionalFormatting>
  <conditionalFormatting sqref="B105:B107">
    <cfRule type="duplicateValues" dxfId="0" priority="24"/>
  </conditionalFormatting>
  <conditionalFormatting sqref="B108:B110">
    <cfRule type="duplicateValues" dxfId="0" priority="23"/>
  </conditionalFormatting>
  <conditionalFormatting sqref="B111:B114">
    <cfRule type="duplicateValues" dxfId="0" priority="22"/>
  </conditionalFormatting>
  <conditionalFormatting sqref="B123:B125">
    <cfRule type="duplicateValues" dxfId="0" priority="13"/>
  </conditionalFormatting>
  <conditionalFormatting sqref="B126:B132">
    <cfRule type="duplicateValues" dxfId="0" priority="12"/>
  </conditionalFormatting>
  <conditionalFormatting sqref="B136:B137">
    <cfRule type="duplicateValues" dxfId="0" priority="3"/>
  </conditionalFormatting>
  <conditionalFormatting sqref="B139:B140">
    <cfRule type="duplicateValues" dxfId="0" priority="4"/>
  </conditionalFormatting>
  <conditionalFormatting sqref="B146:B147">
    <cfRule type="duplicateValues" dxfId="0" priority="2"/>
  </conditionalFormatting>
  <conditionalFormatting sqref="B15:B18 B73:B82 B88">
    <cfRule type="duplicateValues" dxfId="0" priority="65"/>
  </conditionalFormatting>
  <conditionalFormatting sqref="B44 B50">
    <cfRule type="duplicateValues" dxfId="0" priority="44"/>
  </conditionalFormatting>
  <conditionalFormatting sqref="B149:B150 B134">
    <cfRule type="duplicateValues" dxfId="0" priority="8"/>
  </conditionalFormatting>
  <dataValidations count="1">
    <dataValidation type="list" allowBlank="1" showInputMessage="1" showErrorMessage="1" sqref="C134 C150">
      <formula1>"男,女"</formula1>
    </dataValidation>
  </dataValidations>
  <pageMargins left="0.66875" right="0.227777777777778" top="0.275" bottom="0.393055555555556" header="0.236111111111111" footer="0.196527777777778"/>
  <pageSetup paperSize="9" scale="89" fitToHeight="0" orientation="landscape" horizontalDpi="600" vertic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(新增人员公示)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cy</cp:lastModifiedBy>
  <dcterms:created xsi:type="dcterms:W3CDTF">2022-12-05T08:48:00Z</dcterms:created>
  <dcterms:modified xsi:type="dcterms:W3CDTF">2022-12-05T09:36:15Z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00DABBF78A8A437AB36F8E147647C0FC</vt:lpwstr>
  </property>
  <property fmtid="{D5CDD505-2E9C-101B-9397-08002B2CF9AE}" pid="3" name="KSOProductBuildVer">
    <vt:lpwstr>2052-11.1.0.12763</vt:lpwstr>
  </property>
</Properties>
</file>