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Sheet1!$A$4:$J$24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<sst xmlns="http://schemas.openxmlformats.org/spreadsheetml/2006/main" count="76" uniqueCount="61">
  <si>
    <t>附件：2</t>
  </si>
  <si>
    <t>五华县2020年新种植连片10亩以上茶叶基地（第二年）汇总表</t>
  </si>
  <si>
    <t>序号</t>
  </si>
  <si>
    <t>镇 别</t>
  </si>
  <si>
    <t>基地地点（村）</t>
  </si>
  <si>
    <t>基地名称</t>
  </si>
  <si>
    <t>种植时间</t>
  </si>
  <si>
    <t>种植品种</t>
  </si>
  <si>
    <t>基地负责人</t>
  </si>
  <si>
    <t>成活率（%）</t>
  </si>
  <si>
    <t>验收面积（亩）</t>
  </si>
  <si>
    <t>补助金额（万元）</t>
  </si>
  <si>
    <t>龙村镇龙村村</t>
  </si>
  <si>
    <t>五华县黄金坑有机农产品种植专业合作社</t>
  </si>
  <si>
    <t>梅占</t>
  </si>
  <si>
    <t>刘胜松187*****712</t>
  </si>
  <si>
    <t>龙村镇云溪村</t>
  </si>
  <si>
    <t>五华县天然湖农业发展有限公司</t>
  </si>
  <si>
    <t>中黄4号</t>
  </si>
  <si>
    <t>温云清135****920</t>
  </si>
  <si>
    <t>龙村镇营田村</t>
  </si>
  <si>
    <t>五华县炉山山茶种植专业合作社</t>
  </si>
  <si>
    <t>庄召辉1345****68</t>
  </si>
  <si>
    <t>小计</t>
  </si>
  <si>
    <t>安流镇</t>
  </si>
  <si>
    <t>安流镇吉水村</t>
  </si>
  <si>
    <t>五华县米头嶂茶叶种植专业合作社</t>
  </si>
  <si>
    <t>茶叶</t>
  </si>
  <si>
    <t>汤永乐183****989</t>
  </si>
  <si>
    <t>梅林镇</t>
  </si>
  <si>
    <t>梅林镇上礤村</t>
  </si>
  <si>
    <t>廖茂暖1382****48</t>
  </si>
  <si>
    <t>梅林镇黄沙村</t>
  </si>
  <si>
    <t>五华县五杯子农业科技发展有限公司</t>
  </si>
  <si>
    <t>鸿雁</t>
  </si>
  <si>
    <t>古法成136****228</t>
  </si>
  <si>
    <t>棉洋镇</t>
  </si>
  <si>
    <t>棉洋镇荣华村</t>
  </si>
  <si>
    <t>陈运城135****272</t>
  </si>
  <si>
    <t>五华县荣邦种养专业合作社</t>
  </si>
  <si>
    <t>陈仅来13*****728</t>
  </si>
  <si>
    <t>棉洋镇平安村</t>
  </si>
  <si>
    <t>五华县华顺农林发展的限公司</t>
  </si>
  <si>
    <t>谢建旺138****026</t>
  </si>
  <si>
    <t>棉洋镇美田村</t>
  </si>
  <si>
    <t>卢国勇158*****482</t>
  </si>
  <si>
    <t>棉洋镇水湖村</t>
  </si>
  <si>
    <t>宋引良159****635</t>
  </si>
  <si>
    <t>棉洋镇群星村</t>
  </si>
  <si>
    <t>杨应辉138*****110</t>
  </si>
  <si>
    <t>棉洋镇新光村</t>
  </si>
  <si>
    <t>刘定权191*****980</t>
  </si>
  <si>
    <t>长布镇</t>
  </si>
  <si>
    <t>长布镇青岗村</t>
  </si>
  <si>
    <t>五华县强兴七目嶂绿色食品有限公司</t>
  </si>
  <si>
    <t>张军权138*****999</t>
  </si>
  <si>
    <t>长布镇北洋村</t>
  </si>
  <si>
    <t>赖杏香</t>
  </si>
  <si>
    <t>梅占、单丛</t>
  </si>
  <si>
    <t>廖耀强1360****230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</si>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</sst>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0_ "/>
  </numFmts>
  <fonts count="3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方正仿宋简体"/>
      <charset val="134"/>
    </font>
    <font>
      <sz val="22"/>
      <color theme="1"/>
      <name val="方正小标宋简体"/>
      <charset val="134"/>
    </font>
    <font>
      <sz val="14"/>
      <color theme="1"/>
      <name val="黑体"/>
      <charset val="134"/>
    </font>
    <font>
      <sz val="12"/>
      <color theme="1"/>
      <name val="方正仿宋简体"/>
      <charset val="134"/>
    </font>
    <font>
      <sz val="12"/>
      <color theme="1" tint="0.05"/>
      <name val="方正仿宋简体"/>
      <charset val="134"/>
    </font>
    <font>
      <sz val="12"/>
      <name val="方正仿宋简体"/>
      <charset val="134"/>
    </font>
    <font>
      <sz val="12"/>
      <color rgb="FFFF0000"/>
      <name val="方正仿宋简体"/>
      <charset val="134"/>
    </font>
    <font>
      <b/>
      <sz val="12"/>
      <color theme="1" tint="0.05"/>
      <name val="方正仿宋简体"/>
      <charset val="134"/>
    </font>
    <font>
      <b/>
      <sz val="12"/>
      <color theme="1"/>
      <name val="方正仿宋简体"/>
      <charset val="134"/>
    </font>
    <font>
      <b/>
      <sz val="12"/>
      <name val="方正仿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25" fillId="11" borderId="10" applyNumberFormat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57" fontId="6" fillId="0" borderId="3" xfId="0" applyNumberFormat="1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76" fontId="6" fillId="0" borderId="3" xfId="0" applyNumberFormat="1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justify" vertical="center" wrapText="1"/>
      <protection locked="0"/>
    </xf>
    <xf numFmtId="0" fontId="6" fillId="0" borderId="3" xfId="0" applyFont="1" applyBorder="1" applyAlignment="1" applyProtection="1">
      <alignment horizontal="justify" vertical="center" wrapText="1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57" fontId="7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177" fontId="6" fillId="0" borderId="3" xfId="0" applyNumberFormat="1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topLeftCell="A13" workbookViewId="0">
      <selection activeCell="L17" sqref="L17"/>
    </sheetView>
  </sheetViews>
  <sheetFormatPr defaultColWidth="9" defaultRowHeight="13.5"/>
  <cols>
    <col min="1" max="1" width="5.125" style="2" customWidth="1"/>
    <col min="2" max="2" width="7.75" style="2" customWidth="1"/>
    <col min="3" max="3" width="14.875" style="2" customWidth="1"/>
    <col min="4" max="4" width="24.25" style="2" customWidth="1"/>
    <col min="5" max="5" width="13.625" style="2" customWidth="1"/>
    <col min="6" max="6" width="13.75" style="2" customWidth="1"/>
    <col min="7" max="7" width="17" style="2" customWidth="1"/>
    <col min="8" max="8" width="10.75" style="2" customWidth="1"/>
    <col min="9" max="9" width="11.625" style="2" customWidth="1"/>
    <col min="10" max="10" width="12.5" style="2" customWidth="1"/>
    <col min="11" max="16384" width="9" style="2"/>
  </cols>
  <sheetData>
    <row r="1" ht="26" customHeight="1" spans="1:2">
      <c r="A1" s="3" t="s">
        <v>0</v>
      </c>
      <c r="B1" s="3"/>
    </row>
    <row r="2" ht="57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24"/>
    </row>
    <row r="3" ht="45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ht="36" customHeight="1" spans="1:10">
      <c r="A4" s="7">
        <v>1</v>
      </c>
      <c r="B4" s="7"/>
      <c r="C4" s="8" t="s">
        <v>12</v>
      </c>
      <c r="D4" s="9" t="s">
        <v>13</v>
      </c>
      <c r="E4" s="10">
        <v>44166</v>
      </c>
      <c r="F4" s="11" t="s">
        <v>14</v>
      </c>
      <c r="G4" s="9" t="s">
        <v>15</v>
      </c>
      <c r="H4" s="12">
        <v>98</v>
      </c>
      <c r="I4" s="9">
        <v>35</v>
      </c>
      <c r="J4" s="25">
        <f>(I4*200)/10000</f>
        <v>0.7</v>
      </c>
    </row>
    <row r="5" ht="40" customHeight="1" spans="1:10">
      <c r="A5" s="7"/>
      <c r="B5" s="7"/>
      <c r="C5" s="8" t="s">
        <v>16</v>
      </c>
      <c r="D5" s="9" t="s">
        <v>17</v>
      </c>
      <c r="E5" s="10">
        <v>44166</v>
      </c>
      <c r="F5" s="9" t="s">
        <v>18</v>
      </c>
      <c r="G5" s="9" t="s">
        <v>19</v>
      </c>
      <c r="H5" s="12">
        <v>99</v>
      </c>
      <c r="I5" s="9">
        <v>145</v>
      </c>
      <c r="J5" s="25">
        <f>(I5*200)/10000</f>
        <v>2.9</v>
      </c>
    </row>
    <row r="6" s="1" customFormat="1" ht="40" customHeight="1" spans="1:10">
      <c r="A6" s="13"/>
      <c r="B6" s="13"/>
      <c r="C6" s="8" t="s">
        <v>20</v>
      </c>
      <c r="D6" s="9" t="s">
        <v>21</v>
      </c>
      <c r="E6" s="10">
        <v>44166</v>
      </c>
      <c r="F6" s="11" t="s">
        <v>14</v>
      </c>
      <c r="G6" s="9" t="s">
        <v>22</v>
      </c>
      <c r="H6" s="12">
        <v>98</v>
      </c>
      <c r="I6" s="9">
        <v>180</v>
      </c>
      <c r="J6" s="25">
        <f>(I6*200)/10000</f>
        <v>3.6</v>
      </c>
    </row>
    <row r="7" ht="22" customHeight="1" spans="1:10">
      <c r="A7" s="7"/>
      <c r="B7" s="14" t="s">
        <v>23</v>
      </c>
      <c r="C7" s="9">
        <v>3</v>
      </c>
      <c r="D7" s="9"/>
      <c r="E7" s="9"/>
      <c r="F7" s="9"/>
      <c r="G7" s="9"/>
      <c r="H7" s="12"/>
      <c r="I7" s="26">
        <f>SUM(I4:I6)</f>
        <v>360</v>
      </c>
      <c r="J7" s="25">
        <f>(I7*200)/10000</f>
        <v>7.2</v>
      </c>
    </row>
    <row r="8" s="1" customFormat="1" ht="38" customHeight="1" spans="1:10">
      <c r="A8" s="9">
        <v>2</v>
      </c>
      <c r="B8" s="15" t="s">
        <v>24</v>
      </c>
      <c r="C8" s="8" t="s">
        <v>25</v>
      </c>
      <c r="D8" s="9" t="s">
        <v>26</v>
      </c>
      <c r="E8" s="10">
        <v>44166</v>
      </c>
      <c r="F8" s="9" t="s">
        <v>27</v>
      </c>
      <c r="G8" s="9" t="s">
        <v>28</v>
      </c>
      <c r="H8" s="12">
        <v>98</v>
      </c>
      <c r="I8" s="9">
        <v>108</v>
      </c>
      <c r="J8" s="25">
        <f t="shared" ref="J8:J24" si="0">(I8*200)/10000</f>
        <v>2.16</v>
      </c>
    </row>
    <row r="9" ht="28" customHeight="1" spans="1:10">
      <c r="A9" s="9"/>
      <c r="B9" s="15" t="s">
        <v>23</v>
      </c>
      <c r="C9" s="9">
        <v>1</v>
      </c>
      <c r="D9" s="9"/>
      <c r="E9" s="9"/>
      <c r="F9" s="9"/>
      <c r="G9" s="9"/>
      <c r="H9" s="12"/>
      <c r="I9" s="26">
        <f>SUM(I8:I8)</f>
        <v>108</v>
      </c>
      <c r="J9" s="25">
        <f t="shared" si="0"/>
        <v>2.16</v>
      </c>
    </row>
    <row r="10" s="1" customFormat="1" ht="30" customHeight="1" spans="1:10">
      <c r="A10" s="9">
        <v>3</v>
      </c>
      <c r="B10" s="9" t="s">
        <v>29</v>
      </c>
      <c r="C10" s="8" t="s">
        <v>30</v>
      </c>
      <c r="D10" s="9"/>
      <c r="E10" s="10">
        <v>44166</v>
      </c>
      <c r="F10" s="11" t="s">
        <v>14</v>
      </c>
      <c r="G10" s="9" t="s">
        <v>31</v>
      </c>
      <c r="H10" s="12">
        <v>95</v>
      </c>
      <c r="I10" s="9">
        <v>37</v>
      </c>
      <c r="J10" s="25">
        <f t="shared" si="0"/>
        <v>0.74</v>
      </c>
    </row>
    <row r="11" s="1" customFormat="1" ht="38" customHeight="1" spans="1:10">
      <c r="A11" s="9"/>
      <c r="B11" s="9"/>
      <c r="C11" s="8" t="s">
        <v>32</v>
      </c>
      <c r="D11" s="9" t="s">
        <v>33</v>
      </c>
      <c r="E11" s="10">
        <v>43952</v>
      </c>
      <c r="F11" s="9" t="s">
        <v>34</v>
      </c>
      <c r="G11" s="9" t="s">
        <v>35</v>
      </c>
      <c r="H11" s="12">
        <v>95</v>
      </c>
      <c r="I11" s="9">
        <v>33</v>
      </c>
      <c r="J11" s="25">
        <f t="shared" si="0"/>
        <v>0.66</v>
      </c>
    </row>
    <row r="12" s="1" customFormat="1" ht="19" customHeight="1" spans="1:10">
      <c r="A12" s="9"/>
      <c r="B12" s="9" t="s">
        <v>23</v>
      </c>
      <c r="C12" s="9">
        <v>2</v>
      </c>
      <c r="D12" s="9"/>
      <c r="E12" s="9"/>
      <c r="F12" s="9"/>
      <c r="G12" s="9"/>
      <c r="H12" s="9"/>
      <c r="I12" s="26">
        <f>SUM(I10:I11)</f>
        <v>70</v>
      </c>
      <c r="J12" s="25">
        <f t="shared" si="0"/>
        <v>1.4</v>
      </c>
    </row>
    <row r="13" s="1" customFormat="1" ht="35" customHeight="1" spans="1:10">
      <c r="A13" s="9">
        <v>4</v>
      </c>
      <c r="B13" s="9" t="s">
        <v>36</v>
      </c>
      <c r="C13" s="9" t="s">
        <v>37</v>
      </c>
      <c r="D13" s="9"/>
      <c r="E13" s="10">
        <v>44256</v>
      </c>
      <c r="F13" s="9" t="s">
        <v>27</v>
      </c>
      <c r="G13" s="9" t="s">
        <v>38</v>
      </c>
      <c r="H13" s="9">
        <v>97</v>
      </c>
      <c r="I13" s="9">
        <v>25</v>
      </c>
      <c r="J13" s="25">
        <f t="shared" si="0"/>
        <v>0.5</v>
      </c>
    </row>
    <row r="14" s="1" customFormat="1" ht="32" customHeight="1" spans="1:10">
      <c r="A14" s="9"/>
      <c r="B14" s="9"/>
      <c r="C14" s="9" t="s">
        <v>37</v>
      </c>
      <c r="D14" s="9" t="s">
        <v>39</v>
      </c>
      <c r="E14" s="10">
        <v>44256</v>
      </c>
      <c r="F14" s="9" t="s">
        <v>27</v>
      </c>
      <c r="G14" s="9" t="s">
        <v>40</v>
      </c>
      <c r="H14" s="9">
        <v>96</v>
      </c>
      <c r="I14" s="9">
        <v>125</v>
      </c>
      <c r="J14" s="25">
        <f t="shared" si="0"/>
        <v>2.5</v>
      </c>
    </row>
    <row r="15" s="1" customFormat="1" ht="37" customHeight="1" spans="1:10">
      <c r="A15" s="9"/>
      <c r="B15" s="9"/>
      <c r="C15" s="9" t="s">
        <v>41</v>
      </c>
      <c r="D15" s="9" t="s">
        <v>42</v>
      </c>
      <c r="E15" s="10">
        <v>44256</v>
      </c>
      <c r="F15" s="9" t="s">
        <v>27</v>
      </c>
      <c r="G15" s="9" t="s">
        <v>43</v>
      </c>
      <c r="H15" s="9">
        <v>97</v>
      </c>
      <c r="I15" s="9">
        <v>70</v>
      </c>
      <c r="J15" s="25">
        <f t="shared" si="0"/>
        <v>1.4</v>
      </c>
    </row>
    <row r="16" s="1" customFormat="1" ht="35" customHeight="1" spans="1:10">
      <c r="A16" s="9"/>
      <c r="B16" s="9"/>
      <c r="C16" s="9" t="s">
        <v>44</v>
      </c>
      <c r="D16" s="9"/>
      <c r="E16" s="10">
        <v>44256</v>
      </c>
      <c r="F16" s="9" t="s">
        <v>27</v>
      </c>
      <c r="G16" s="9" t="s">
        <v>45</v>
      </c>
      <c r="H16" s="9">
        <v>96</v>
      </c>
      <c r="I16" s="9">
        <v>10</v>
      </c>
      <c r="J16" s="25">
        <f t="shared" si="0"/>
        <v>0.2</v>
      </c>
    </row>
    <row r="17" s="1" customFormat="1" ht="30" customHeight="1" spans="1:10">
      <c r="A17" s="9"/>
      <c r="B17" s="9"/>
      <c r="C17" s="9" t="s">
        <v>46</v>
      </c>
      <c r="D17" s="9"/>
      <c r="E17" s="10">
        <v>44256</v>
      </c>
      <c r="F17" s="9" t="s">
        <v>27</v>
      </c>
      <c r="G17" s="9" t="s">
        <v>47</v>
      </c>
      <c r="H17" s="9">
        <v>97</v>
      </c>
      <c r="I17" s="9">
        <v>20</v>
      </c>
      <c r="J17" s="25">
        <f t="shared" si="0"/>
        <v>0.4</v>
      </c>
    </row>
    <row r="18" s="1" customFormat="1" ht="32" customHeight="1" spans="1:10">
      <c r="A18" s="9"/>
      <c r="B18" s="9"/>
      <c r="C18" s="9" t="s">
        <v>48</v>
      </c>
      <c r="D18" s="9"/>
      <c r="E18" s="10">
        <v>44256</v>
      </c>
      <c r="F18" s="9" t="s">
        <v>27</v>
      </c>
      <c r="G18" s="9" t="s">
        <v>49</v>
      </c>
      <c r="H18" s="9">
        <v>96</v>
      </c>
      <c r="I18" s="9">
        <v>175</v>
      </c>
      <c r="J18" s="25">
        <f t="shared" si="0"/>
        <v>3.5</v>
      </c>
    </row>
    <row r="19" s="1" customFormat="1" ht="33" customHeight="1" spans="1:10">
      <c r="A19" s="9"/>
      <c r="B19" s="9"/>
      <c r="C19" s="9" t="s">
        <v>50</v>
      </c>
      <c r="D19" s="9"/>
      <c r="E19" s="10">
        <v>44256</v>
      </c>
      <c r="F19" s="9" t="s">
        <v>27</v>
      </c>
      <c r="G19" s="9" t="s">
        <v>51</v>
      </c>
      <c r="H19" s="9">
        <v>96</v>
      </c>
      <c r="I19" s="9">
        <v>13</v>
      </c>
      <c r="J19" s="25">
        <f t="shared" si="0"/>
        <v>0.26</v>
      </c>
    </row>
    <row r="20" ht="21" customHeight="1" spans="1:10">
      <c r="A20" s="9"/>
      <c r="B20" s="9" t="s">
        <v>23</v>
      </c>
      <c r="C20" s="7">
        <v>7</v>
      </c>
      <c r="D20" s="7"/>
      <c r="E20" s="7"/>
      <c r="F20" s="7"/>
      <c r="G20" s="7"/>
      <c r="H20" s="7"/>
      <c r="I20" s="27">
        <f>SUM(I13:I19)</f>
        <v>438</v>
      </c>
      <c r="J20" s="25">
        <f t="shared" si="0"/>
        <v>8.76</v>
      </c>
    </row>
    <row r="21" ht="33" customHeight="1" spans="1:10">
      <c r="A21" s="16">
        <v>5</v>
      </c>
      <c r="B21" s="17" t="s">
        <v>52</v>
      </c>
      <c r="C21" s="11" t="s">
        <v>53</v>
      </c>
      <c r="D21" s="11" t="s">
        <v>54</v>
      </c>
      <c r="E21" s="18">
        <v>44197</v>
      </c>
      <c r="F21" s="11" t="s">
        <v>14</v>
      </c>
      <c r="G21" s="11" t="s">
        <v>55</v>
      </c>
      <c r="H21" s="11">
        <v>97</v>
      </c>
      <c r="I21" s="11">
        <v>45</v>
      </c>
      <c r="J21" s="25">
        <f t="shared" si="0"/>
        <v>0.9</v>
      </c>
    </row>
    <row r="22" ht="33" customHeight="1" spans="1:10">
      <c r="A22" s="19"/>
      <c r="B22" s="17"/>
      <c r="C22" s="11" t="s">
        <v>56</v>
      </c>
      <c r="D22" s="11" t="s">
        <v>57</v>
      </c>
      <c r="E22" s="18">
        <v>44197</v>
      </c>
      <c r="F22" s="11" t="s">
        <v>58</v>
      </c>
      <c r="G22" s="11" t="s">
        <v>59</v>
      </c>
      <c r="H22" s="11">
        <v>98</v>
      </c>
      <c r="I22" s="11">
        <v>13</v>
      </c>
      <c r="J22" s="25">
        <f t="shared" si="0"/>
        <v>0.26</v>
      </c>
    </row>
    <row r="23" ht="23" customHeight="1" spans="1:10">
      <c r="A23" s="20"/>
      <c r="B23" s="17" t="s">
        <v>23</v>
      </c>
      <c r="C23" s="17">
        <v>2</v>
      </c>
      <c r="D23" s="17"/>
      <c r="E23" s="17"/>
      <c r="F23" s="17"/>
      <c r="G23" s="17"/>
      <c r="H23" s="17"/>
      <c r="I23" s="28">
        <f>SUM(I21:I22)</f>
        <v>58</v>
      </c>
      <c r="J23" s="25">
        <f t="shared" si="0"/>
        <v>1.16</v>
      </c>
    </row>
    <row r="24" ht="25" customHeight="1" spans="1:10">
      <c r="A24" s="21" t="s">
        <v>60</v>
      </c>
      <c r="B24" s="22"/>
      <c r="C24" s="17">
        <v>15</v>
      </c>
      <c r="D24" s="23"/>
      <c r="E24" s="23"/>
      <c r="F24" s="23"/>
      <c r="G24" s="23"/>
      <c r="H24" s="23"/>
      <c r="I24" s="29">
        <v>1034</v>
      </c>
      <c r="J24" s="25">
        <f t="shared" si="0"/>
        <v>20.68</v>
      </c>
    </row>
  </sheetData>
  <mergeCells count="12">
    <mergeCell ref="A1:B1"/>
    <mergeCell ref="A2:J2"/>
    <mergeCell ref="A24:B24"/>
    <mergeCell ref="A4:A7"/>
    <mergeCell ref="A8:A9"/>
    <mergeCell ref="A10:A12"/>
    <mergeCell ref="A13:A20"/>
    <mergeCell ref="A21:A23"/>
    <mergeCell ref="B4:B6"/>
    <mergeCell ref="B10:B11"/>
    <mergeCell ref="B13:B19"/>
    <mergeCell ref="B21:B22"/>
  </mergeCells>
  <pageMargins left="0.708333333333333" right="0.708333333333333" top="0.747916666666667" bottom="0.747916666666667" header="0.314583333333333" footer="0.314583333333333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Administrator</cp:lastModifiedBy>
  <dcterms:created xsi:type="dcterms:W3CDTF">2020-09-08T08:46:00Z</dcterms:created>
  <cp:lastPrinted>2021-11-04T03:12:00Z</cp:lastPrinted>
  <dcterms:modified xsi:type="dcterms:W3CDTF">2023-01-29T08:09:45Z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CC00DC8CA4424920AEC43808E609579A</vt:lpwstr>
  </property>
  <property fmtid="{D5CDD505-2E9C-101B-9397-08002B2CF9AE}" pid="3" name="KSOProductBuildVer">
    <vt:lpwstr>2052-11.1.0.12313</vt:lpwstr>
  </property>
</Properties>
</file>