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Sheet1!$A$1:$N$15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K13" i="1" l="1"/>
  <c r="I13" i="1"/>
  <c r="H13" i="1"/>
  <c r="E13" i="1"/>
  <c r="D13" i="1"/>
  <c r="M12" i="1"/>
  <c r="L12" i="1"/>
  <c r="J12" i="1"/>
  <c r="F12" i="1"/>
  <c r="M11" i="1"/>
  <c r="L11" i="1"/>
  <c r="J11" i="1"/>
  <c r="F11" i="1"/>
  <c r="M10" i="1"/>
  <c r="L10" i="1"/>
  <c r="J10" i="1"/>
  <c r="F10" i="1"/>
  <c r="M9" i="1"/>
  <c r="L9" i="1"/>
  <c r="J9" i="1"/>
  <c r="F9" i="1"/>
  <c r="M8" i="1"/>
  <c r="L8" i="1"/>
  <c r="J8" i="1"/>
  <c r="F8" i="1"/>
  <c r="M7" i="1"/>
  <c r="L7" i="1"/>
  <c r="J7" i="1"/>
  <c r="F7" i="1"/>
  <c r="M6" i="1"/>
  <c r="M13" i="1" s="1"/>
  <c r="L6" i="1"/>
  <c r="L13" i="1" s="1"/>
  <c r="J6" i="1"/>
  <c r="J13" i="1" s="1"/>
  <c r="F6" i="1"/>
</calcChain>
</file>

<file path=xl/sharedStrings.xml><?xml version="1.0" encoding="utf-8"?>
<sst xmlns="http://schemas.openxmlformats.org/spreadsheetml/2006/main" count="43" uniqueCount="39">
  <si>
    <t>附件3</t>
  </si>
  <si>
    <t>五华县政策性农业保险（茶树种植和茶叶损失）承保明细表</t>
  </si>
  <si>
    <t>承保机构：中国人民财产保险股份有限公司梅州市分公司五华支公司</t>
  </si>
  <si>
    <t>统计日期：2022年07月01日至2022年09月30日</t>
  </si>
  <si>
    <t>序号</t>
  </si>
  <si>
    <t>保单号</t>
  </si>
  <si>
    <t>被保险人</t>
  </si>
  <si>
    <t>承保
户数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</si>
  <si>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</si>
  <si>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</si>
  <si>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</si>
  <si>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</si>
  <si>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</si>
  <si>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</si>
  <si>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 补贴（0%）</t>
  </si>
  <si>
    <r>
      <rPr>
        <sz val="11"/>
        <color theme="1"/>
        <rFont val="仿宋"/>
        <family val="3"/>
        <charset val="134"/>
      </rPr>
      <t>省级补贴（</t>
    </r>
    <r>
      <rPr>
        <sz val="11"/>
        <color theme="1"/>
        <rFont val="仿宋"/>
        <family val="3"/>
        <charset val="134"/>
      </rPr>
      <t>50%）</t>
    </r>
  </si>
  <si>
    <t>市级
补贴（0%）</t>
  </si>
  <si>
    <t>县级
补贴（30%）</t>
  </si>
  <si>
    <t>农户
（20%）</t>
  </si>
  <si>
    <t>P88M20224414N000000027</t>
  </si>
  <si>
    <t>五华县祥辉种养专业合作社</t>
  </si>
  <si>
    <t>2022年09月13日至2023年09月12日</t>
  </si>
  <si>
    <t>P88M20224414N000000022</t>
  </si>
  <si>
    <t>张大超</t>
  </si>
  <si>
    <t>2022年07月28日至2023年07月27日</t>
  </si>
  <si>
    <t>P88M20224414N000000028</t>
  </si>
  <si>
    <t>五华县天然湖农业发展有限公司</t>
  </si>
  <si>
    <t>2022年09月30日至2023年09月29日</t>
  </si>
  <si>
    <t>P88M20224414N000000025</t>
  </si>
  <si>
    <t>梅州市九一农林发展有限公司</t>
  </si>
  <si>
    <t>2022年07月31日至2023年07月30日</t>
  </si>
  <si>
    <t>P88M20224414N000000024</t>
  </si>
  <si>
    <t>廖武国</t>
  </si>
  <si>
    <t>P88M20224414N000000023</t>
  </si>
  <si>
    <t>宋文南</t>
  </si>
  <si>
    <t>P88M20224414N000000026</t>
  </si>
  <si>
    <t>五华登云嶂云雾茶叶有限公司</t>
  </si>
  <si>
    <t>2022年08月15日至2023年08月14日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</si>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</sst>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仿宋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0"/>
      <name val="Courier New"/>
      <family val="3"/>
    </font>
    <font>
      <sz val="9"/>
      <color theme="1"/>
      <name val="仿宋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6" xfId="0" applyFont="1" applyBorder="1">
      <alignment vertical="center"/>
    </xf>
    <xf numFmtId="178" fontId="3" fillId="0" borderId="2" xfId="0" applyNumberFormat="1" applyFont="1" applyBorder="1">
      <alignment vertical="center"/>
    </xf>
    <xf numFmtId="0" fontId="0" fillId="0" borderId="0" xfId="0" applyFont="1">
      <alignment vertical="center"/>
    </xf>
    <xf numFmtId="178" fontId="0" fillId="0" borderId="0" xfId="0" applyNumberFormat="1">
      <alignment vertical="center"/>
    </xf>
    <xf numFmtId="0" fontId="3" fillId="0" borderId="2" xfId="0" applyFont="1" applyFill="1" applyBorder="1">
      <alignment vertical="center"/>
    </xf>
    <xf numFmtId="178" fontId="5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workbookViewId="0">
      <selection activeCell="Q17" sqref="Q17"/>
    </sheetView>
  </sheetViews>
  <sheetFormatPr defaultColWidth="9" defaultRowHeight="13.5" x14ac:dyDescent="0.15"/>
  <cols>
    <col min="1" max="1" width="4.25" customWidth="1"/>
    <col min="2" max="2" width="24.375" customWidth="1"/>
    <col min="3" max="3" width="14.75" customWidth="1"/>
    <col min="4" max="4" width="7.375" customWidth="1"/>
    <col min="5" max="5" width="11" customWidth="1"/>
    <col min="6" max="6" width="11.625" customWidth="1"/>
    <col min="7" max="7" width="6.375" style="1" customWidth="1"/>
    <col min="8" max="8" width="11.5" customWidth="1"/>
    <col min="9" max="9" width="6.625" customWidth="1"/>
    <col min="10" max="10" width="11.75" customWidth="1"/>
    <col min="11" max="11" width="7.125" customWidth="1"/>
    <col min="12" max="12" width="9.375" customWidth="1"/>
    <col min="13" max="13" width="10.375" customWidth="1"/>
    <col min="14" max="14" width="41.625" customWidth="1"/>
  </cols>
  <sheetData>
    <row r="1" spans="1:16" x14ac:dyDescent="0.15">
      <c r="A1" s="17" t="s">
        <v>0</v>
      </c>
      <c r="B1" s="17"/>
    </row>
    <row r="2" spans="1:16" ht="18.75" customHeight="1" x14ac:dyDescent="0.1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 x14ac:dyDescent="0.15">
      <c r="A3" s="2" t="s">
        <v>2</v>
      </c>
      <c r="B3" s="2"/>
      <c r="C3" s="2"/>
      <c r="D3" s="2"/>
      <c r="E3" s="2"/>
      <c r="F3" s="2"/>
      <c r="G3" s="3"/>
      <c r="H3" s="2"/>
      <c r="I3" s="2"/>
      <c r="J3" s="2"/>
      <c r="K3" s="2"/>
      <c r="M3" s="2"/>
      <c r="N3" s="10" t="s">
        <v>3</v>
      </c>
    </row>
    <row r="4" spans="1:16" ht="22.5" customHeight="1" x14ac:dyDescent="0.15">
      <c r="A4" s="23" t="s">
        <v>4</v>
      </c>
      <c r="B4" s="19" t="s">
        <v>5</v>
      </c>
      <c r="C4" s="19" t="s">
        <v>6</v>
      </c>
      <c r="D4" s="19" t="s">
        <v>7</v>
      </c>
      <c r="E4" s="25" t="s">
        <v>8</v>
      </c>
      <c r="F4" s="19" t="s">
        <v>9</v>
      </c>
      <c r="G4" s="19" t="s">
        <v>10</v>
      </c>
      <c r="H4" s="19" t="s">
        <v>11</v>
      </c>
      <c r="I4" s="19"/>
      <c r="J4" s="19"/>
      <c r="K4" s="19"/>
      <c r="L4" s="19"/>
      <c r="M4" s="19"/>
      <c r="N4" s="23" t="s">
        <v>12</v>
      </c>
    </row>
    <row r="5" spans="1:16" ht="45" customHeight="1" x14ac:dyDescent="0.15">
      <c r="A5" s="24"/>
      <c r="B5" s="19"/>
      <c r="C5" s="19"/>
      <c r="D5" s="19"/>
      <c r="E5" s="25"/>
      <c r="F5" s="19"/>
      <c r="G5" s="19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24"/>
    </row>
    <row r="6" spans="1:16" ht="27" customHeight="1" x14ac:dyDescent="0.15">
      <c r="A6" s="6">
        <v>1</v>
      </c>
      <c r="B6" s="7" t="s">
        <v>19</v>
      </c>
      <c r="C6" s="8" t="s">
        <v>20</v>
      </c>
      <c r="D6" s="7">
        <v>1</v>
      </c>
      <c r="E6" s="7">
        <v>300</v>
      </c>
      <c r="F6" s="7">
        <f t="shared" ref="F6:F12" si="0">E6*5000</f>
        <v>1500000</v>
      </c>
      <c r="G6" s="4">
        <v>200</v>
      </c>
      <c r="H6" s="7">
        <v>60000</v>
      </c>
      <c r="I6" s="7">
        <v>0</v>
      </c>
      <c r="J6" s="7">
        <f t="shared" ref="J6:J12" si="1">H6*0.5</f>
        <v>30000</v>
      </c>
      <c r="K6" s="5">
        <v>0</v>
      </c>
      <c r="L6" s="5">
        <f t="shared" ref="L6:L12" si="2">H6*0.3</f>
        <v>18000</v>
      </c>
      <c r="M6" s="11">
        <f t="shared" ref="M6:M12" si="3">H6*0.2</f>
        <v>12000</v>
      </c>
      <c r="N6" s="12" t="s">
        <v>21</v>
      </c>
      <c r="O6" s="13"/>
      <c r="P6" s="14"/>
    </row>
    <row r="7" spans="1:16" ht="27" customHeight="1" x14ac:dyDescent="0.15">
      <c r="A7" s="6">
        <v>2</v>
      </c>
      <c r="B7" s="7" t="s">
        <v>22</v>
      </c>
      <c r="C7" s="8" t="s">
        <v>23</v>
      </c>
      <c r="D7" s="7">
        <v>1</v>
      </c>
      <c r="E7" s="7">
        <v>100</v>
      </c>
      <c r="F7" s="7">
        <f t="shared" si="0"/>
        <v>500000</v>
      </c>
      <c r="G7" s="4">
        <v>200</v>
      </c>
      <c r="H7" s="7">
        <v>20000</v>
      </c>
      <c r="I7" s="7">
        <v>0</v>
      </c>
      <c r="J7" s="7">
        <f t="shared" si="1"/>
        <v>10000</v>
      </c>
      <c r="K7" s="5">
        <v>0</v>
      </c>
      <c r="L7" s="5">
        <f t="shared" si="2"/>
        <v>6000</v>
      </c>
      <c r="M7" s="11">
        <f t="shared" si="3"/>
        <v>4000</v>
      </c>
      <c r="N7" s="12" t="s">
        <v>24</v>
      </c>
      <c r="O7" s="13"/>
    </row>
    <row r="8" spans="1:16" ht="27" customHeight="1" x14ac:dyDescent="0.15">
      <c r="A8" s="6">
        <v>3</v>
      </c>
      <c r="B8" s="7" t="s">
        <v>25</v>
      </c>
      <c r="C8" s="8" t="s">
        <v>26</v>
      </c>
      <c r="D8" s="7">
        <v>1</v>
      </c>
      <c r="E8" s="7">
        <v>600</v>
      </c>
      <c r="F8" s="7">
        <f t="shared" si="0"/>
        <v>3000000</v>
      </c>
      <c r="G8" s="4">
        <v>200</v>
      </c>
      <c r="H8" s="7">
        <v>120000</v>
      </c>
      <c r="I8" s="7">
        <v>0</v>
      </c>
      <c r="J8" s="7">
        <f t="shared" si="1"/>
        <v>60000</v>
      </c>
      <c r="K8" s="5">
        <v>0</v>
      </c>
      <c r="L8" s="5">
        <f t="shared" si="2"/>
        <v>36000</v>
      </c>
      <c r="M8" s="11">
        <f t="shared" si="3"/>
        <v>24000</v>
      </c>
      <c r="N8" s="12" t="s">
        <v>27</v>
      </c>
      <c r="O8" s="13"/>
    </row>
    <row r="9" spans="1:16" ht="27" customHeight="1" x14ac:dyDescent="0.15">
      <c r="A9" s="6">
        <v>4</v>
      </c>
      <c r="B9" s="9" t="s">
        <v>28</v>
      </c>
      <c r="C9" s="8" t="s">
        <v>29</v>
      </c>
      <c r="D9" s="7">
        <v>1</v>
      </c>
      <c r="E9" s="7">
        <v>800</v>
      </c>
      <c r="F9" s="7">
        <f t="shared" si="0"/>
        <v>4000000</v>
      </c>
      <c r="G9" s="4">
        <v>200</v>
      </c>
      <c r="H9" s="7">
        <v>160000</v>
      </c>
      <c r="I9" s="7">
        <v>0</v>
      </c>
      <c r="J9" s="7">
        <f t="shared" si="1"/>
        <v>80000</v>
      </c>
      <c r="K9" s="5">
        <v>0</v>
      </c>
      <c r="L9" s="5">
        <f t="shared" si="2"/>
        <v>48000</v>
      </c>
      <c r="M9" s="11">
        <f t="shared" si="3"/>
        <v>32000</v>
      </c>
      <c r="N9" s="12" t="s">
        <v>30</v>
      </c>
      <c r="O9" s="13"/>
    </row>
    <row r="10" spans="1:16" ht="27" customHeight="1" x14ac:dyDescent="0.15">
      <c r="A10" s="6">
        <v>5</v>
      </c>
      <c r="B10" s="7" t="s">
        <v>31</v>
      </c>
      <c r="C10" s="8" t="s">
        <v>32</v>
      </c>
      <c r="D10" s="7">
        <v>1</v>
      </c>
      <c r="E10" s="7">
        <v>900</v>
      </c>
      <c r="F10" s="7">
        <f t="shared" si="0"/>
        <v>4500000</v>
      </c>
      <c r="G10" s="4">
        <v>200</v>
      </c>
      <c r="H10" s="7">
        <v>180000</v>
      </c>
      <c r="I10" s="7">
        <v>0</v>
      </c>
      <c r="J10" s="7">
        <f t="shared" si="1"/>
        <v>90000</v>
      </c>
      <c r="K10" s="5">
        <v>0</v>
      </c>
      <c r="L10" s="5">
        <f t="shared" si="2"/>
        <v>54000</v>
      </c>
      <c r="M10" s="11">
        <f t="shared" si="3"/>
        <v>36000</v>
      </c>
      <c r="N10" s="12" t="s">
        <v>30</v>
      </c>
      <c r="O10" s="13"/>
    </row>
    <row r="11" spans="1:16" ht="27" customHeight="1" x14ac:dyDescent="0.15">
      <c r="A11" s="6">
        <v>6</v>
      </c>
      <c r="B11" s="7" t="s">
        <v>33</v>
      </c>
      <c r="C11" s="8" t="s">
        <v>34</v>
      </c>
      <c r="D11" s="7">
        <v>1</v>
      </c>
      <c r="E11" s="7">
        <v>766</v>
      </c>
      <c r="F11" s="7">
        <f t="shared" si="0"/>
        <v>3830000</v>
      </c>
      <c r="G11" s="4">
        <v>200</v>
      </c>
      <c r="H11" s="7">
        <v>153200</v>
      </c>
      <c r="I11" s="7">
        <v>0</v>
      </c>
      <c r="J11" s="7">
        <f t="shared" si="1"/>
        <v>76600</v>
      </c>
      <c r="K11" s="5">
        <v>0</v>
      </c>
      <c r="L11" s="5">
        <f t="shared" si="2"/>
        <v>45960</v>
      </c>
      <c r="M11" s="11">
        <f t="shared" si="3"/>
        <v>30640</v>
      </c>
      <c r="N11" s="12" t="s">
        <v>30</v>
      </c>
      <c r="O11" s="13"/>
    </row>
    <row r="12" spans="1:16" ht="27" customHeight="1" x14ac:dyDescent="0.15">
      <c r="A12" s="6">
        <v>7</v>
      </c>
      <c r="B12" s="7" t="s">
        <v>35</v>
      </c>
      <c r="C12" s="8" t="s">
        <v>36</v>
      </c>
      <c r="D12" s="7">
        <v>1</v>
      </c>
      <c r="E12" s="7">
        <v>1100</v>
      </c>
      <c r="F12" s="7">
        <f t="shared" si="0"/>
        <v>5500000</v>
      </c>
      <c r="G12" s="4">
        <v>200</v>
      </c>
      <c r="H12" s="7">
        <v>220000</v>
      </c>
      <c r="I12" s="7">
        <v>0</v>
      </c>
      <c r="J12" s="7">
        <f t="shared" si="1"/>
        <v>110000</v>
      </c>
      <c r="K12" s="5">
        <v>0</v>
      </c>
      <c r="L12" s="5">
        <f t="shared" si="2"/>
        <v>66000</v>
      </c>
      <c r="M12" s="11">
        <f t="shared" si="3"/>
        <v>44000</v>
      </c>
      <c r="N12" s="12" t="s">
        <v>37</v>
      </c>
      <c r="O12" s="13"/>
    </row>
    <row r="13" spans="1:16" ht="27" customHeight="1" x14ac:dyDescent="0.15">
      <c r="A13" s="6" t="s">
        <v>38</v>
      </c>
      <c r="B13" s="20" t="s">
        <v>13</v>
      </c>
      <c r="C13" s="21"/>
      <c r="D13" s="7">
        <f>SUM(D6:D12)</f>
        <v>7</v>
      </c>
      <c r="E13" s="7">
        <f>SUM(E6:E12)</f>
        <v>4566</v>
      </c>
      <c r="F13" s="7"/>
      <c r="G13" s="4"/>
      <c r="H13" s="7">
        <f t="shared" ref="H13:M13" si="4">SUM(H6:H12)</f>
        <v>913200</v>
      </c>
      <c r="I13" s="7">
        <f t="shared" si="4"/>
        <v>0</v>
      </c>
      <c r="J13" s="7">
        <f t="shared" si="4"/>
        <v>456600</v>
      </c>
      <c r="K13" s="4">
        <f t="shared" si="4"/>
        <v>0</v>
      </c>
      <c r="L13" s="4">
        <f t="shared" si="4"/>
        <v>273960</v>
      </c>
      <c r="M13" s="15">
        <f t="shared" si="4"/>
        <v>182640</v>
      </c>
      <c r="N13" s="16" t="s">
        <v>38</v>
      </c>
    </row>
    <row r="14" spans="1:16" x14ac:dyDescent="0.15">
      <c r="A14" s="22"/>
      <c r="B14" s="22"/>
      <c r="C14" s="22"/>
      <c r="D14" s="22"/>
      <c r="E14" s="22"/>
      <c r="F14" s="22"/>
      <c r="G14" s="17"/>
      <c r="H14" s="2"/>
      <c r="I14" s="2"/>
      <c r="J14" s="2"/>
      <c r="K14" s="2"/>
      <c r="L14" s="2"/>
      <c r="M14" s="2"/>
      <c r="N14" s="10"/>
    </row>
    <row r="15" spans="1:16" ht="0.75" customHeight="1" x14ac:dyDescent="0.15">
      <c r="A15" s="2"/>
      <c r="B15" s="2"/>
      <c r="C15" s="2"/>
      <c r="D15" s="2"/>
      <c r="E15" s="2"/>
      <c r="F15" s="2"/>
      <c r="G15" s="3"/>
      <c r="H15" s="2"/>
      <c r="I15" s="2"/>
      <c r="J15" s="2"/>
      <c r="K15" s="2"/>
      <c r="L15" s="2"/>
      <c r="M15" s="2"/>
      <c r="N15" s="2"/>
    </row>
    <row r="16" spans="1:16" x14ac:dyDescent="0.15">
      <c r="A16" s="2"/>
      <c r="B16" s="2"/>
      <c r="C16" s="2"/>
      <c r="D16" s="2"/>
      <c r="E16" s="2"/>
      <c r="F16" s="2"/>
      <c r="G16" s="3"/>
      <c r="H16" s="2"/>
      <c r="I16" s="2"/>
      <c r="J16" s="2"/>
      <c r="K16" s="2"/>
      <c r="L16" s="2"/>
      <c r="M16" s="2"/>
      <c r="N16" s="2"/>
    </row>
    <row r="17" spans="1:14" x14ac:dyDescent="0.15">
      <c r="A17" s="2"/>
      <c r="B17" s="2"/>
      <c r="C17" s="2"/>
      <c r="D17" s="2"/>
      <c r="E17" s="2"/>
      <c r="F17" s="2"/>
      <c r="G17" s="3"/>
      <c r="H17" s="2"/>
      <c r="I17" s="2"/>
      <c r="J17" s="2"/>
      <c r="K17" s="2"/>
      <c r="L17" s="2"/>
      <c r="M17" s="2"/>
      <c r="N17" s="2"/>
    </row>
    <row r="18" spans="1:14" x14ac:dyDescent="0.15">
      <c r="A18" s="2"/>
      <c r="B18" s="2"/>
      <c r="C18" s="2"/>
      <c r="D18" s="2"/>
      <c r="E18" s="2"/>
      <c r="F18" s="2"/>
      <c r="G18" s="3"/>
      <c r="H18" s="2"/>
      <c r="I18" s="2"/>
      <c r="J18" s="2"/>
      <c r="K18" s="2"/>
      <c r="L18" s="2"/>
      <c r="M18" s="2"/>
      <c r="N18" s="2"/>
    </row>
    <row r="19" spans="1:14" x14ac:dyDescent="0.15">
      <c r="A19" s="2"/>
      <c r="B19" s="2"/>
      <c r="C19" s="2"/>
      <c r="D19" s="2"/>
      <c r="E19" s="2"/>
      <c r="F19" s="2"/>
      <c r="G19" s="3"/>
      <c r="H19" s="2"/>
      <c r="I19" s="2"/>
      <c r="J19" s="2"/>
      <c r="K19" s="2"/>
      <c r="L19" s="2"/>
      <c r="M19" s="2"/>
      <c r="N19" s="2"/>
    </row>
    <row r="20" spans="1:14" x14ac:dyDescent="0.15">
      <c r="A20" s="2"/>
      <c r="B20" s="2"/>
      <c r="C20" s="2"/>
      <c r="D20" s="2"/>
      <c r="E20" s="2"/>
      <c r="F20" s="2"/>
      <c r="G20" s="3"/>
      <c r="H20" s="2"/>
      <c r="I20" s="2"/>
      <c r="J20" s="2"/>
      <c r="K20" s="2"/>
      <c r="L20" s="2"/>
      <c r="M20" s="2"/>
      <c r="N20" s="2"/>
    </row>
    <row r="21" spans="1:14" x14ac:dyDescent="0.15">
      <c r="A21" s="2"/>
      <c r="B21" s="2"/>
      <c r="C21" s="2"/>
      <c r="D21" s="2"/>
      <c r="E21" s="2"/>
      <c r="F21" s="2"/>
      <c r="G21" s="3"/>
      <c r="H21" s="2"/>
      <c r="I21" s="2"/>
      <c r="J21" s="2"/>
      <c r="K21" s="2"/>
      <c r="L21" s="2"/>
      <c r="M21" s="2"/>
      <c r="N21" s="2"/>
    </row>
    <row r="22" spans="1:14" x14ac:dyDescent="0.15">
      <c r="A22" s="2"/>
      <c r="B22" s="2"/>
      <c r="C22" s="2"/>
      <c r="D22" s="2"/>
      <c r="E22" s="2"/>
      <c r="F22" s="2"/>
      <c r="G22" s="3"/>
      <c r="H22" s="2"/>
      <c r="I22" s="2"/>
      <c r="J22" s="2"/>
      <c r="K22" s="2"/>
      <c r="L22" s="2"/>
      <c r="M22" s="2"/>
      <c r="N22" s="2"/>
    </row>
    <row r="23" spans="1:14" x14ac:dyDescent="0.15">
      <c r="A23" s="2"/>
      <c r="B23" s="2"/>
      <c r="C23" s="2"/>
      <c r="D23" s="2"/>
      <c r="E23" s="2"/>
      <c r="F23" s="2"/>
      <c r="G23" s="3"/>
      <c r="H23" s="2"/>
      <c r="I23" s="2"/>
      <c r="J23" s="2"/>
      <c r="K23" s="2"/>
      <c r="L23" s="2"/>
      <c r="M23" s="2"/>
      <c r="N23" s="2"/>
    </row>
    <row r="24" spans="1:14" x14ac:dyDescent="0.15">
      <c r="A24" s="2"/>
      <c r="B24" s="2"/>
      <c r="C24" s="2"/>
      <c r="D24" s="2"/>
      <c r="E24" s="2"/>
      <c r="F24" s="2"/>
      <c r="G24" s="3"/>
      <c r="H24" s="2"/>
      <c r="I24" s="2"/>
      <c r="J24" s="2"/>
      <c r="K24" s="2"/>
      <c r="L24" s="2"/>
      <c r="M24" s="2"/>
      <c r="N24" s="2"/>
    </row>
    <row r="25" spans="1:14" x14ac:dyDescent="0.15">
      <c r="A25" s="2"/>
      <c r="B25" s="2"/>
      <c r="C25" s="2"/>
      <c r="D25" s="2"/>
      <c r="E25" s="2"/>
      <c r="F25" s="2"/>
      <c r="G25" s="3"/>
      <c r="H25" s="2"/>
      <c r="I25" s="2"/>
      <c r="J25" s="2"/>
      <c r="K25" s="2"/>
      <c r="L25" s="2"/>
      <c r="M25" s="2"/>
      <c r="N25" s="2"/>
    </row>
    <row r="26" spans="1:14" x14ac:dyDescent="0.15">
      <c r="A26" s="2"/>
      <c r="B26" s="2"/>
      <c r="C26" s="2"/>
      <c r="D26" s="2"/>
      <c r="E26" s="2"/>
      <c r="F26" s="2"/>
      <c r="G26" s="3"/>
      <c r="H26" s="2"/>
      <c r="I26" s="2"/>
      <c r="J26" s="2"/>
      <c r="K26" s="2"/>
      <c r="L26" s="2"/>
      <c r="M26" s="2"/>
      <c r="N26" s="2"/>
    </row>
    <row r="27" spans="1:14" x14ac:dyDescent="0.15">
      <c r="A27" s="2"/>
      <c r="B27" s="2"/>
      <c r="C27" s="2"/>
      <c r="D27" s="2"/>
      <c r="E27" s="2"/>
      <c r="F27" s="2"/>
      <c r="G27" s="3"/>
      <c r="H27" s="2"/>
      <c r="I27" s="2"/>
      <c r="J27" s="2"/>
      <c r="K27" s="2"/>
      <c r="L27" s="2"/>
      <c r="M27" s="2"/>
      <c r="N27" s="2"/>
    </row>
    <row r="28" spans="1:14" x14ac:dyDescent="0.15">
      <c r="A28" s="2"/>
      <c r="B28" s="2"/>
      <c r="C28" s="2"/>
      <c r="D28" s="2"/>
      <c r="E28" s="2"/>
      <c r="F28" s="2"/>
      <c r="G28" s="3"/>
      <c r="H28" s="2"/>
      <c r="I28" s="2"/>
      <c r="J28" s="2"/>
      <c r="K28" s="2"/>
      <c r="L28" s="2"/>
      <c r="M28" s="2"/>
      <c r="N28" s="2"/>
    </row>
    <row r="29" spans="1:14" x14ac:dyDescent="0.15">
      <c r="A29" s="2"/>
      <c r="B29" s="2"/>
      <c r="C29" s="2"/>
      <c r="D29" s="2"/>
      <c r="E29" s="2"/>
      <c r="F29" s="2"/>
      <c r="G29" s="3"/>
      <c r="H29" s="2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3"/>
      <c r="H30" s="2"/>
      <c r="I30" s="2"/>
      <c r="J30" s="2"/>
      <c r="K30" s="2"/>
      <c r="L30" s="2"/>
      <c r="M30" s="2"/>
      <c r="N30" s="2"/>
    </row>
    <row r="31" spans="1:14" x14ac:dyDescent="0.15">
      <c r="A31" s="2"/>
      <c r="B31" s="2"/>
      <c r="C31" s="2"/>
      <c r="D31" s="2"/>
      <c r="E31" s="2"/>
      <c r="F31" s="2"/>
      <c r="G31" s="3"/>
      <c r="H31" s="2"/>
      <c r="I31" s="2"/>
      <c r="J31" s="2"/>
      <c r="K31" s="2"/>
      <c r="L31" s="2"/>
      <c r="M31" s="2"/>
      <c r="N31" s="2"/>
    </row>
    <row r="32" spans="1:14" x14ac:dyDescent="0.15">
      <c r="A32" s="2"/>
      <c r="B32" s="2"/>
      <c r="C32" s="2"/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</row>
    <row r="33" spans="1:14" ht="409.6" x14ac:dyDescent="0.15">
      <c r="A33" s="2"/>
      <c r="B33" s="2"/>
      <c r="C33" s="2"/>
      <c r="D33" s="2"/>
      <c r="E33" s="2"/>
      <c r="F33" s="2"/>
      <c r="G33" s="3"/>
      <c r="H33" s="2"/>
      <c r="I33" s="2"/>
      <c r="J33" s="2"/>
      <c r="K33" s="2"/>
      <c r="L33" s="2"/>
      <c r="M33" s="2"/>
      <c r="N33" s="2"/>
    </row>
    <row r="34" spans="1:14" ht="409.6" x14ac:dyDescent="0.15">
      <c r="A34" s="2"/>
      <c r="B34" s="2"/>
      <c r="C34" s="2"/>
      <c r="D34" s="2"/>
      <c r="E34" s="2"/>
      <c r="F34" s="2"/>
      <c r="G34" s="3"/>
      <c r="H34" s="2"/>
      <c r="I34" s="2"/>
      <c r="J34" s="2"/>
      <c r="K34" s="2"/>
      <c r="L34" s="2"/>
      <c r="M34" s="2"/>
      <c r="N34" s="2"/>
    </row>
    <row r="35" spans="1:14" ht="409.6" x14ac:dyDescent="0.15">
      <c r="A35" s="2"/>
      <c r="B35" s="2"/>
      <c r="C35" s="2"/>
      <c r="D35" s="2"/>
      <c r="E35" s="2"/>
      <c r="F35" s="2"/>
      <c r="G35" s="3"/>
      <c r="H35" s="2"/>
      <c r="I35" s="2"/>
      <c r="J35" s="2"/>
      <c r="K35" s="2"/>
      <c r="L35" s="2"/>
      <c r="M35" s="2"/>
      <c r="N35" s="2"/>
    </row>
    <row r="36" spans="1:14" ht="409.6" x14ac:dyDescent="0.15">
      <c r="A36" s="2"/>
      <c r="B36" s="2"/>
      <c r="C36" s="2"/>
      <c r="D36" s="2"/>
      <c r="E36" s="2"/>
      <c r="F36" s="2"/>
      <c r="G36" s="3"/>
      <c r="H36" s="2"/>
      <c r="I36" s="2"/>
      <c r="J36" s="2"/>
      <c r="K36" s="2"/>
      <c r="L36" s="2"/>
      <c r="M36" s="2"/>
      <c r="N36" s="2"/>
    </row>
    <row r="37" spans="1:14" ht="409.6" x14ac:dyDescent="0.15">
      <c r="A37" s="2"/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</row>
    <row r="38" spans="1:14" x14ac:dyDescent="0.15">
      <c r="A38" s="2"/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</row>
    <row r="39" spans="1:14" x14ac:dyDescent="0.15">
      <c r="A39" s="2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</row>
    <row r="40" spans="1:14" x14ac:dyDescent="0.15">
      <c r="A40" s="2"/>
      <c r="B40" s="2"/>
      <c r="C40" s="2"/>
      <c r="D40" s="2"/>
      <c r="E40" s="2"/>
      <c r="F40" s="2"/>
      <c r="G40" s="3"/>
      <c r="H40" s="2"/>
      <c r="I40" s="2"/>
      <c r="J40" s="2"/>
      <c r="K40" s="2"/>
      <c r="L40" s="2"/>
      <c r="M40" s="2"/>
      <c r="N40" s="2"/>
    </row>
    <row r="41" spans="1:14" x14ac:dyDescent="0.15">
      <c r="A41" s="2"/>
      <c r="B41" s="2"/>
      <c r="C41" s="2"/>
      <c r="D41" s="2"/>
      <c r="E41" s="2"/>
      <c r="F41" s="2"/>
      <c r="G41" s="3"/>
      <c r="H41" s="2"/>
      <c r="I41" s="2"/>
      <c r="J41" s="2"/>
      <c r="K41" s="2"/>
      <c r="L41" s="2"/>
      <c r="M41" s="2"/>
      <c r="N41" s="2"/>
    </row>
    <row r="42" spans="1:14" x14ac:dyDescent="0.15">
      <c r="A42" s="2"/>
      <c r="B42" s="2"/>
      <c r="C42" s="2"/>
      <c r="D42" s="2"/>
      <c r="E42" s="2"/>
      <c r="F42" s="2"/>
      <c r="G42" s="3"/>
      <c r="H42" s="2"/>
      <c r="I42" s="2"/>
      <c r="J42" s="2"/>
      <c r="K42" s="2"/>
      <c r="L42" s="2"/>
      <c r="M42" s="2"/>
      <c r="N42" s="2"/>
    </row>
    <row r="43" spans="1:14" x14ac:dyDescent="0.15">
      <c r="A43" s="2"/>
      <c r="B43" s="2"/>
      <c r="C43" s="2"/>
      <c r="D43" s="2"/>
      <c r="E43" s="2"/>
      <c r="F43" s="2"/>
      <c r="G43" s="3"/>
      <c r="H43" s="2"/>
      <c r="I43" s="2"/>
      <c r="J43" s="2"/>
      <c r="K43" s="2"/>
      <c r="L43" s="2"/>
      <c r="M43" s="2"/>
      <c r="N43" s="2"/>
    </row>
    <row r="44" spans="1:14" x14ac:dyDescent="0.15">
      <c r="A44" s="2"/>
      <c r="B44" s="2"/>
      <c r="C44" s="2"/>
      <c r="D44" s="2"/>
      <c r="E44" s="2"/>
      <c r="F44" s="2"/>
      <c r="G44" s="3"/>
      <c r="H44" s="2"/>
      <c r="I44" s="2"/>
      <c r="J44" s="2"/>
      <c r="K44" s="2"/>
      <c r="L44" s="2"/>
      <c r="M44" s="2"/>
      <c r="N44" s="2"/>
    </row>
    <row r="45" spans="1:14" x14ac:dyDescent="0.15">
      <c r="A45" s="2"/>
      <c r="B45" s="2"/>
      <c r="C45" s="2"/>
      <c r="D45" s="2"/>
      <c r="E45" s="2"/>
      <c r="F45" s="2"/>
      <c r="G45" s="3"/>
      <c r="H45" s="2"/>
      <c r="I45" s="2"/>
      <c r="J45" s="2"/>
      <c r="K45" s="2"/>
      <c r="L45" s="2"/>
      <c r="M45" s="2"/>
      <c r="N45" s="2"/>
    </row>
    <row r="46" spans="1:14" x14ac:dyDescent="0.15">
      <c r="A46" s="2"/>
      <c r="B46" s="2"/>
      <c r="C46" s="2"/>
      <c r="D46" s="2"/>
      <c r="E46" s="2"/>
      <c r="F46" s="2"/>
      <c r="G46" s="3"/>
      <c r="H46" s="2"/>
      <c r="I46" s="2"/>
      <c r="J46" s="2"/>
      <c r="K46" s="2"/>
      <c r="L46" s="2"/>
      <c r="M46" s="2"/>
      <c r="N46" s="2"/>
    </row>
    <row r="47" spans="1:14" x14ac:dyDescent="0.15">
      <c r="A47" s="2"/>
      <c r="B47" s="2"/>
      <c r="C47" s="2"/>
      <c r="D47" s="2"/>
      <c r="E47" s="2"/>
      <c r="F47" s="2"/>
      <c r="G47" s="3"/>
      <c r="H47" s="2"/>
      <c r="I47" s="2"/>
      <c r="J47" s="2"/>
      <c r="K47" s="2"/>
      <c r="L47" s="2"/>
      <c r="M47" s="2"/>
      <c r="N47" s="2"/>
    </row>
    <row r="48" spans="1:14" x14ac:dyDescent="0.15">
      <c r="A48" s="2"/>
      <c r="B48" s="2"/>
      <c r="C48" s="2"/>
      <c r="D48" s="2"/>
      <c r="E48" s="2"/>
      <c r="F48" s="2"/>
      <c r="G48" s="3"/>
      <c r="H48" s="2"/>
      <c r="I48" s="2"/>
      <c r="J48" s="2"/>
      <c r="K48" s="2"/>
      <c r="L48" s="2"/>
      <c r="M48" s="2"/>
      <c r="N48" s="2"/>
    </row>
    <row r="49" spans="1:14" x14ac:dyDescent="0.15">
      <c r="A49" s="2"/>
      <c r="B49" s="2"/>
      <c r="C49" s="2"/>
      <c r="D49" s="2"/>
      <c r="E49" s="2"/>
      <c r="F49" s="2"/>
      <c r="G49" s="3"/>
      <c r="H49" s="2"/>
      <c r="I49" s="2"/>
      <c r="J49" s="2"/>
      <c r="K49" s="2"/>
      <c r="L49" s="2"/>
      <c r="M49" s="2"/>
      <c r="N49" s="2"/>
    </row>
    <row r="50" spans="1:14" x14ac:dyDescent="0.15">
      <c r="A50" s="2"/>
      <c r="B50" s="2"/>
      <c r="C50" s="2"/>
      <c r="D50" s="2"/>
      <c r="E50" s="2"/>
      <c r="F50" s="2"/>
      <c r="G50" s="3"/>
      <c r="H50" s="2"/>
      <c r="I50" s="2"/>
      <c r="J50" s="2"/>
      <c r="K50" s="2"/>
      <c r="L50" s="2"/>
      <c r="M50" s="2"/>
      <c r="N50" s="2"/>
    </row>
    <row r="51" spans="1:14" x14ac:dyDescent="0.15">
      <c r="A51" s="2"/>
      <c r="B51" s="2"/>
      <c r="C51" s="2"/>
      <c r="D51" s="2"/>
      <c r="E51" s="2"/>
      <c r="F51" s="2"/>
      <c r="G51" s="3"/>
      <c r="H51" s="2"/>
      <c r="I51" s="2"/>
      <c r="J51" s="2"/>
      <c r="K51" s="2"/>
      <c r="L51" s="2"/>
      <c r="M51" s="2"/>
      <c r="N51" s="2"/>
    </row>
    <row r="52" spans="1:14" x14ac:dyDescent="0.15">
      <c r="A52" s="2"/>
      <c r="B52" s="2"/>
      <c r="C52" s="2"/>
      <c r="D52" s="2"/>
      <c r="E52" s="2"/>
      <c r="F52" s="2"/>
      <c r="G52" s="3"/>
      <c r="H52" s="2"/>
      <c r="I52" s="2"/>
      <c r="J52" s="2"/>
      <c r="K52" s="2"/>
      <c r="L52" s="2"/>
      <c r="M52" s="2"/>
      <c r="N52" s="2"/>
    </row>
    <row r="53" spans="1:14" x14ac:dyDescent="0.15">
      <c r="A53" s="2"/>
      <c r="B53" s="2"/>
      <c r="C53" s="2"/>
      <c r="D53" s="2"/>
      <c r="E53" s="2"/>
      <c r="F53" s="2"/>
      <c r="G53" s="3"/>
      <c r="H53" s="2"/>
      <c r="I53" s="2"/>
      <c r="J53" s="2"/>
      <c r="K53" s="2"/>
      <c r="L53" s="2"/>
      <c r="M53" s="2"/>
      <c r="N53" s="2"/>
    </row>
    <row r="54" spans="1:14" x14ac:dyDescent="0.15">
      <c r="A54" s="2"/>
      <c r="B54" s="2"/>
      <c r="C54" s="2"/>
      <c r="D54" s="2"/>
      <c r="E54" s="2"/>
      <c r="F54" s="2"/>
      <c r="G54" s="3"/>
      <c r="H54" s="2"/>
      <c r="I54" s="2"/>
      <c r="J54" s="2"/>
      <c r="K54" s="2"/>
      <c r="L54" s="2"/>
      <c r="M54" s="2"/>
      <c r="N54" s="2"/>
    </row>
    <row r="55" spans="1:14" x14ac:dyDescent="0.15">
      <c r="A55" s="2"/>
      <c r="B55" s="2"/>
      <c r="C55" s="2"/>
      <c r="D55" s="2"/>
      <c r="E55" s="2"/>
      <c r="F55" s="2"/>
      <c r="G55" s="3"/>
      <c r="H55" s="2"/>
      <c r="I55" s="2"/>
      <c r="J55" s="2"/>
      <c r="K55" s="2"/>
      <c r="L55" s="2"/>
      <c r="M55" s="2"/>
      <c r="N55" s="2"/>
    </row>
  </sheetData>
  <mergeCells count="13">
    <mergeCell ref="A1:B1"/>
    <mergeCell ref="A2:N2"/>
    <mergeCell ref="H4:M4"/>
    <mergeCell ref="B13:C13"/>
    <mergeCell ref="A14:G14"/>
    <mergeCell ref="A4:A5"/>
    <mergeCell ref="B4:B5"/>
    <mergeCell ref="C4:C5"/>
    <mergeCell ref="D4:D5"/>
    <mergeCell ref="E4:E5"/>
    <mergeCell ref="F4:F5"/>
    <mergeCell ref="G4:G5"/>
    <mergeCell ref="N4:N5"/>
  </mergeCells>
  <phoneticPr fontId="7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80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