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已复耕复种追加奖补!$A$4:$C$27</definedName>
  </definedNames>
  <calcPr calcId="144525"/>
</workbook>
</file>

<file path=xl/sharedStrings.xml><?xml version="1.0" encoding="utf-8"?>
<sst xmlns="http://schemas.openxmlformats.org/spreadsheetml/2006/main" count="236" uniqueCount="124">
  <si>
    <t>附件2</t>
  </si>
  <si>
    <t>横陂镇15亩以上撂荒耕地复耕复种奖补汇总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</si>
  <si>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</si>
  <si>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</si>
  <si>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</si>
  <si>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</si>
  <si>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</si>
  <si>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</si>
  <si>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</si>
  <si>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</si>
  <si>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</si>
  <si>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超群</t>
  </si>
  <si>
    <t>风雨亭</t>
  </si>
  <si>
    <t>五华县佰琪种植专业合作社</t>
  </si>
  <si>
    <t>水稻</t>
  </si>
  <si>
    <t>2022年复耕复种追加奖补</t>
  </si>
  <si>
    <t>贵人</t>
  </si>
  <si>
    <t>猪麻山、塘坪屋脚下</t>
  </si>
  <si>
    <t>魏国堂</t>
  </si>
  <si>
    <t>湖塘</t>
  </si>
  <si>
    <t>乃鸭窝、过路堂、大树下</t>
  </si>
  <si>
    <t>李雄辉</t>
  </si>
  <si>
    <t>华阁</t>
  </si>
  <si>
    <t>杉下窝</t>
  </si>
  <si>
    <t>魏仲其</t>
  </si>
  <si>
    <t>乌石岭</t>
  </si>
  <si>
    <t>魏赠中</t>
  </si>
  <si>
    <t>芋里岭</t>
  </si>
  <si>
    <t>魏秀娟</t>
  </si>
  <si>
    <t>鬼吊窝</t>
  </si>
  <si>
    <t>魏永良</t>
  </si>
  <si>
    <t>红薯</t>
  </si>
  <si>
    <t>吊账窝</t>
  </si>
  <si>
    <t>江南</t>
  </si>
  <si>
    <t>东门下井</t>
  </si>
  <si>
    <t>魏展辉</t>
  </si>
  <si>
    <t>近江</t>
  </si>
  <si>
    <t>上陂</t>
  </si>
  <si>
    <t>五华兆军前种养专业合作社</t>
  </si>
  <si>
    <t>老楼</t>
  </si>
  <si>
    <t>低坝里</t>
  </si>
  <si>
    <t>李鸣鹏</t>
  </si>
  <si>
    <t>联长</t>
  </si>
  <si>
    <t>联长村谢屋蹲上</t>
  </si>
  <si>
    <t>蓝翠华</t>
  </si>
  <si>
    <t>田布</t>
  </si>
  <si>
    <t>透下段、龙颈坑</t>
  </si>
  <si>
    <t>陈利辉</t>
  </si>
  <si>
    <t>新联</t>
  </si>
  <si>
    <t>黄沙塘</t>
  </si>
  <si>
    <t>五华县浩兴种养专业合作社</t>
  </si>
  <si>
    <t>兴华</t>
  </si>
  <si>
    <t>猪麻树、再里尾</t>
  </si>
  <si>
    <t>徐运龙</t>
  </si>
  <si>
    <t>水稻、玉米</t>
  </si>
  <si>
    <t>杨恩</t>
  </si>
  <si>
    <t>高涧</t>
  </si>
  <si>
    <t>陈辉强</t>
  </si>
  <si>
    <t>玉米、番薯</t>
  </si>
  <si>
    <t>七星宫</t>
  </si>
  <si>
    <t>五华县恩梓塘种养专业合作社</t>
  </si>
  <si>
    <t>叶湖</t>
  </si>
  <si>
    <t>岭下陂角</t>
  </si>
  <si>
    <t>李剑均</t>
  </si>
  <si>
    <t>昂天湖</t>
  </si>
  <si>
    <t>叶湖经济合作联合社</t>
  </si>
  <si>
    <t>玉米</t>
  </si>
  <si>
    <t>坝上墩上</t>
  </si>
  <si>
    <t>李秀容</t>
  </si>
  <si>
    <t>增大</t>
  </si>
  <si>
    <t>坳上</t>
  </si>
  <si>
    <t>黄亚强</t>
  </si>
  <si>
    <t>长兴</t>
  </si>
  <si>
    <t>下坪坑</t>
  </si>
  <si>
    <t>陈玉芳</t>
  </si>
  <si>
    <t>合计</t>
  </si>
  <si>
    <t>/</t>
  </si>
  <si>
    <t>门楼边</t>
  </si>
  <si>
    <t>魏颂扬</t>
  </si>
  <si>
    <t>大豆、胡豆</t>
  </si>
  <si>
    <t>2022年年底新复耕复种</t>
  </si>
  <si>
    <t>下江</t>
  </si>
  <si>
    <t>小麦</t>
  </si>
  <si>
    <t>章联</t>
  </si>
  <si>
    <t>章田</t>
  </si>
  <si>
    <t>五华县岭下农业专业合作社</t>
  </si>
  <si>
    <t>胡豆</t>
  </si>
  <si>
    <t>安全</t>
  </si>
  <si>
    <t>焦坑里打狗窝、焦坑尾</t>
  </si>
  <si>
    <t>张伟俊</t>
  </si>
  <si>
    <t>2023年早造新复耕复种</t>
  </si>
  <si>
    <t>东升</t>
  </si>
  <si>
    <t>帐肚里</t>
  </si>
  <si>
    <t>李红利</t>
  </si>
  <si>
    <t>岗背</t>
  </si>
  <si>
    <t>大官塘</t>
  </si>
  <si>
    <t>魏丙章</t>
  </si>
  <si>
    <t>大豆、红薯</t>
  </si>
  <si>
    <t>社里窝</t>
  </si>
  <si>
    <t>魏金华</t>
  </si>
  <si>
    <t>水稻、大豆</t>
  </si>
  <si>
    <t>深塘、冷水坑</t>
  </si>
  <si>
    <t>李瑞浩</t>
  </si>
  <si>
    <t>双联</t>
  </si>
  <si>
    <t>焦窝里</t>
  </si>
  <si>
    <t>杨彩银</t>
  </si>
  <si>
    <t>桐树</t>
  </si>
  <si>
    <t>虎塘坑尾</t>
  </si>
  <si>
    <t>陈裕标</t>
  </si>
  <si>
    <t>玉米、大豆</t>
  </si>
  <si>
    <t>向阳</t>
  </si>
  <si>
    <t>曾君来</t>
  </si>
  <si>
    <t>大卡里、龙颈坑旁边</t>
  </si>
  <si>
    <t>鸭嘴塘</t>
  </si>
  <si>
    <t>徐雄伟</t>
  </si>
  <si>
    <t>鸡顷丘、皖背</t>
  </si>
  <si>
    <t>东山</t>
  </si>
  <si>
    <t>斧头山</t>
  </si>
  <si>
    <t>五华县洋坑农林发展有限公司</t>
  </si>
  <si>
    <t>新塘里</t>
  </si>
  <si>
    <t>高岭背、高塘面</t>
  </si>
  <si>
    <t>魏小丽</t>
  </si>
  <si>
    <t>枫树下</t>
  </si>
  <si>
    <t>布子巷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</si>
</sst>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zoomScale="110" zoomScaleNormal="110" workbookViewId="0">
      <pane ySplit="4" topLeftCell="A4" activePane="bottomLeft" state="frozen"/>
      <selection/>
      <selection pane="bottomLeft" activeCell="A2" sqref="A2:H2"/>
    </sheetView>
  </sheetViews>
  <sheetFormatPr defaultColWidth="9" defaultRowHeight="18.75" outlineLevelCol="7"/>
  <cols>
    <col min="1" max="1" width="7.26666666666667" style="1" customWidth="1"/>
    <col min="2" max="2" width="12.375" style="1" customWidth="1"/>
    <col min="3" max="3" width="15.45" style="2" customWidth="1"/>
    <col min="4" max="4" width="9.88333333333333" style="1" customWidth="1"/>
    <col min="5" max="5" width="11.5916666666667" style="1" customWidth="1"/>
    <col min="6" max="6" width="10.9083333333333" style="1" customWidth="1"/>
    <col min="7" max="7" width="10.566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15.2</v>
      </c>
      <c r="E5" s="8" t="s">
        <v>14</v>
      </c>
      <c r="F5" s="11">
        <v>300</v>
      </c>
      <c r="G5" s="11">
        <f>D5*F5</f>
        <v>4560</v>
      </c>
      <c r="H5" s="9" t="s">
        <v>15</v>
      </c>
    </row>
    <row r="6" ht="28.5" spans="1:8">
      <c r="A6" s="9" t="s">
        <v>16</v>
      </c>
      <c r="B6" s="9" t="s">
        <v>17</v>
      </c>
      <c r="C6" s="9" t="s">
        <v>18</v>
      </c>
      <c r="D6" s="10">
        <v>30</v>
      </c>
      <c r="E6" s="8" t="s">
        <v>14</v>
      </c>
      <c r="F6" s="11">
        <v>300</v>
      </c>
      <c r="G6" s="11">
        <f>D6*F6</f>
        <v>9000</v>
      </c>
      <c r="H6" s="9" t="s">
        <v>15</v>
      </c>
    </row>
    <row r="7" ht="42.75" spans="1:8">
      <c r="A7" s="9" t="s">
        <v>19</v>
      </c>
      <c r="B7" s="9" t="s">
        <v>20</v>
      </c>
      <c r="C7" s="9" t="s">
        <v>21</v>
      </c>
      <c r="D7" s="10">
        <v>60</v>
      </c>
      <c r="E7" s="8" t="s">
        <v>14</v>
      </c>
      <c r="F7" s="11">
        <v>300</v>
      </c>
      <c r="G7" s="11">
        <f>D7*F7</f>
        <v>18000</v>
      </c>
      <c r="H7" s="9" t="s">
        <v>15</v>
      </c>
    </row>
    <row r="8" ht="28.5" spans="1:8">
      <c r="A8" s="9" t="s">
        <v>22</v>
      </c>
      <c r="B8" s="9" t="s">
        <v>23</v>
      </c>
      <c r="C8" s="9" t="s">
        <v>24</v>
      </c>
      <c r="D8" s="10">
        <v>75</v>
      </c>
      <c r="E8" s="8" t="s">
        <v>14</v>
      </c>
      <c r="F8" s="11">
        <v>300</v>
      </c>
      <c r="G8" s="11">
        <f t="shared" ref="G8:G27" si="0">D8*F8</f>
        <v>22500</v>
      </c>
      <c r="H8" s="9" t="s">
        <v>15</v>
      </c>
    </row>
    <row r="9" ht="28.5" spans="1:8">
      <c r="A9" s="9" t="s">
        <v>22</v>
      </c>
      <c r="B9" s="9" t="s">
        <v>25</v>
      </c>
      <c r="C9" s="9" t="s">
        <v>26</v>
      </c>
      <c r="D9" s="10">
        <v>30</v>
      </c>
      <c r="E9" s="8" t="s">
        <v>14</v>
      </c>
      <c r="F9" s="11">
        <v>300</v>
      </c>
      <c r="G9" s="11">
        <f t="shared" si="0"/>
        <v>9000</v>
      </c>
      <c r="H9" s="9" t="s">
        <v>15</v>
      </c>
    </row>
    <row r="10" ht="28.5" spans="1:8">
      <c r="A10" s="9" t="s">
        <v>22</v>
      </c>
      <c r="B10" s="9" t="s">
        <v>27</v>
      </c>
      <c r="C10" s="9" t="s">
        <v>28</v>
      </c>
      <c r="D10" s="10">
        <v>20</v>
      </c>
      <c r="E10" s="8" t="s">
        <v>14</v>
      </c>
      <c r="F10" s="11">
        <v>300</v>
      </c>
      <c r="G10" s="11">
        <f t="shared" si="0"/>
        <v>6000</v>
      </c>
      <c r="H10" s="9" t="s">
        <v>15</v>
      </c>
    </row>
    <row r="11" ht="28.5" spans="1:8">
      <c r="A11" s="9" t="s">
        <v>22</v>
      </c>
      <c r="B11" s="9" t="s">
        <v>29</v>
      </c>
      <c r="C11" s="9" t="s">
        <v>30</v>
      </c>
      <c r="D11" s="10">
        <v>20</v>
      </c>
      <c r="E11" s="8" t="s">
        <v>31</v>
      </c>
      <c r="F11" s="11">
        <v>300</v>
      </c>
      <c r="G11" s="11">
        <f t="shared" si="0"/>
        <v>6000</v>
      </c>
      <c r="H11" s="9" t="s">
        <v>15</v>
      </c>
    </row>
    <row r="12" ht="28.5" spans="1:8">
      <c r="A12" s="9" t="s">
        <v>22</v>
      </c>
      <c r="B12" s="9" t="s">
        <v>32</v>
      </c>
      <c r="C12" s="9" t="s">
        <v>13</v>
      </c>
      <c r="D12" s="10">
        <v>129.32</v>
      </c>
      <c r="E12" s="8" t="s">
        <v>14</v>
      </c>
      <c r="F12" s="11">
        <v>300</v>
      </c>
      <c r="G12" s="11">
        <f t="shared" si="0"/>
        <v>38796</v>
      </c>
      <c r="H12" s="9" t="s">
        <v>15</v>
      </c>
    </row>
    <row r="13" ht="28.5" spans="1:8">
      <c r="A13" s="9" t="s">
        <v>33</v>
      </c>
      <c r="B13" s="9" t="s">
        <v>34</v>
      </c>
      <c r="C13" s="9" t="s">
        <v>35</v>
      </c>
      <c r="D13" s="10">
        <v>32</v>
      </c>
      <c r="E13" s="8" t="s">
        <v>14</v>
      </c>
      <c r="F13" s="11">
        <v>300</v>
      </c>
      <c r="G13" s="11">
        <f t="shared" si="0"/>
        <v>9600</v>
      </c>
      <c r="H13" s="9" t="s">
        <v>15</v>
      </c>
    </row>
    <row r="14" ht="28.5" spans="1:8">
      <c r="A14" s="9" t="s">
        <v>36</v>
      </c>
      <c r="B14" s="9" t="s">
        <v>37</v>
      </c>
      <c r="C14" s="9" t="s">
        <v>38</v>
      </c>
      <c r="D14" s="10">
        <v>60.67</v>
      </c>
      <c r="E14" s="8" t="s">
        <v>14</v>
      </c>
      <c r="F14" s="11">
        <v>300</v>
      </c>
      <c r="G14" s="11">
        <f t="shared" si="0"/>
        <v>18201</v>
      </c>
      <c r="H14" s="9" t="s">
        <v>15</v>
      </c>
    </row>
    <row r="15" ht="28.5" spans="1:8">
      <c r="A15" s="9" t="s">
        <v>39</v>
      </c>
      <c r="B15" s="9" t="s">
        <v>40</v>
      </c>
      <c r="C15" s="9" t="s">
        <v>41</v>
      </c>
      <c r="D15" s="10">
        <v>20</v>
      </c>
      <c r="E15" s="8" t="s">
        <v>14</v>
      </c>
      <c r="F15" s="11">
        <v>300</v>
      </c>
      <c r="G15" s="11">
        <f t="shared" si="0"/>
        <v>6000</v>
      </c>
      <c r="H15" s="9" t="s">
        <v>15</v>
      </c>
    </row>
    <row r="16" ht="28.5" spans="1:8">
      <c r="A16" s="9" t="s">
        <v>42</v>
      </c>
      <c r="B16" s="9" t="s">
        <v>43</v>
      </c>
      <c r="C16" s="9" t="s">
        <v>44</v>
      </c>
      <c r="D16" s="10">
        <v>24</v>
      </c>
      <c r="E16" s="8" t="s">
        <v>31</v>
      </c>
      <c r="F16" s="11">
        <v>300</v>
      </c>
      <c r="G16" s="11">
        <f t="shared" si="0"/>
        <v>7200</v>
      </c>
      <c r="H16" s="9" t="s">
        <v>15</v>
      </c>
    </row>
    <row r="17" ht="28.5" spans="1:8">
      <c r="A17" s="9" t="s">
        <v>45</v>
      </c>
      <c r="B17" s="9" t="s">
        <v>46</v>
      </c>
      <c r="C17" s="9" t="s">
        <v>47</v>
      </c>
      <c r="D17" s="10">
        <v>61</v>
      </c>
      <c r="E17" s="8" t="s">
        <v>14</v>
      </c>
      <c r="F17" s="11">
        <v>300</v>
      </c>
      <c r="G17" s="11">
        <f t="shared" si="0"/>
        <v>18300</v>
      </c>
      <c r="H17" s="9" t="s">
        <v>15</v>
      </c>
    </row>
    <row r="18" ht="28.5" spans="1:8">
      <c r="A18" s="9" t="s">
        <v>48</v>
      </c>
      <c r="B18" s="9" t="s">
        <v>49</v>
      </c>
      <c r="C18" s="9" t="s">
        <v>50</v>
      </c>
      <c r="D18" s="10">
        <v>40</v>
      </c>
      <c r="E18" s="8" t="s">
        <v>14</v>
      </c>
      <c r="F18" s="11">
        <v>300</v>
      </c>
      <c r="G18" s="11">
        <f t="shared" si="0"/>
        <v>12000</v>
      </c>
      <c r="H18" s="9" t="s">
        <v>15</v>
      </c>
    </row>
    <row r="19" ht="28.5" spans="1:8">
      <c r="A19" s="9" t="s">
        <v>51</v>
      </c>
      <c r="B19" s="9" t="s">
        <v>52</v>
      </c>
      <c r="C19" s="9" t="s">
        <v>53</v>
      </c>
      <c r="D19" s="10">
        <v>51.94</v>
      </c>
      <c r="E19" s="8" t="s">
        <v>54</v>
      </c>
      <c r="F19" s="11">
        <v>300</v>
      </c>
      <c r="G19" s="11">
        <f t="shared" si="0"/>
        <v>15582</v>
      </c>
      <c r="H19" s="9" t="s">
        <v>15</v>
      </c>
    </row>
    <row r="20" ht="28.5" spans="1:8">
      <c r="A20" s="9" t="s">
        <v>55</v>
      </c>
      <c r="B20" s="9" t="s">
        <v>56</v>
      </c>
      <c r="C20" s="9" t="s">
        <v>57</v>
      </c>
      <c r="D20" s="10">
        <v>28.55</v>
      </c>
      <c r="E20" s="8" t="s">
        <v>58</v>
      </c>
      <c r="F20" s="11">
        <v>300</v>
      </c>
      <c r="G20" s="11">
        <f t="shared" si="0"/>
        <v>8565</v>
      </c>
      <c r="H20" s="9" t="s">
        <v>15</v>
      </c>
    </row>
    <row r="21" ht="28.5" spans="1:8">
      <c r="A21" s="9" t="s">
        <v>55</v>
      </c>
      <c r="B21" s="9" t="s">
        <v>59</v>
      </c>
      <c r="C21" s="9" t="s">
        <v>60</v>
      </c>
      <c r="D21" s="10">
        <v>40.58</v>
      </c>
      <c r="E21" s="8" t="s">
        <v>14</v>
      </c>
      <c r="F21" s="11">
        <v>300</v>
      </c>
      <c r="G21" s="11">
        <f t="shared" si="0"/>
        <v>12174</v>
      </c>
      <c r="H21" s="9" t="s">
        <v>15</v>
      </c>
    </row>
    <row r="22" ht="28.5" spans="1:8">
      <c r="A22" s="9" t="s">
        <v>61</v>
      </c>
      <c r="B22" s="9" t="s">
        <v>62</v>
      </c>
      <c r="C22" s="9" t="s">
        <v>63</v>
      </c>
      <c r="D22" s="10">
        <v>40</v>
      </c>
      <c r="E22" s="8" t="s">
        <v>14</v>
      </c>
      <c r="F22" s="11">
        <v>300</v>
      </c>
      <c r="G22" s="11">
        <f t="shared" si="0"/>
        <v>12000</v>
      </c>
      <c r="H22" s="9" t="s">
        <v>15</v>
      </c>
    </row>
    <row r="23" ht="28.5" spans="1:8">
      <c r="A23" s="9" t="s">
        <v>61</v>
      </c>
      <c r="B23" s="9" t="s">
        <v>64</v>
      </c>
      <c r="C23" s="9" t="s">
        <v>65</v>
      </c>
      <c r="D23" s="10">
        <v>43</v>
      </c>
      <c r="E23" s="8" t="s">
        <v>66</v>
      </c>
      <c r="F23" s="11">
        <v>300</v>
      </c>
      <c r="G23" s="11">
        <f t="shared" si="0"/>
        <v>12900</v>
      </c>
      <c r="H23" s="9" t="s">
        <v>15</v>
      </c>
    </row>
    <row r="24" ht="28.5" spans="1:8">
      <c r="A24" s="9" t="s">
        <v>61</v>
      </c>
      <c r="B24" s="9" t="s">
        <v>67</v>
      </c>
      <c r="C24" s="9" t="s">
        <v>68</v>
      </c>
      <c r="D24" s="10">
        <v>25</v>
      </c>
      <c r="E24" s="8" t="s">
        <v>14</v>
      </c>
      <c r="F24" s="11">
        <v>300</v>
      </c>
      <c r="G24" s="11">
        <f t="shared" si="0"/>
        <v>7500</v>
      </c>
      <c r="H24" s="9" t="s">
        <v>15</v>
      </c>
    </row>
    <row r="25" ht="28.5" spans="1:8">
      <c r="A25" s="9" t="s">
        <v>69</v>
      </c>
      <c r="B25" s="9" t="s">
        <v>70</v>
      </c>
      <c r="C25" s="9" t="s">
        <v>71</v>
      </c>
      <c r="D25" s="10">
        <v>35</v>
      </c>
      <c r="E25" s="8" t="s">
        <v>14</v>
      </c>
      <c r="F25" s="11">
        <v>300</v>
      </c>
      <c r="G25" s="11">
        <f t="shared" si="0"/>
        <v>10500</v>
      </c>
      <c r="H25" s="9" t="s">
        <v>15</v>
      </c>
    </row>
    <row r="26" ht="28.5" spans="1:8">
      <c r="A26" s="9" t="s">
        <v>72</v>
      </c>
      <c r="B26" s="9" t="s">
        <v>73</v>
      </c>
      <c r="C26" s="9" t="s">
        <v>74</v>
      </c>
      <c r="D26" s="10">
        <v>55.88</v>
      </c>
      <c r="E26" s="9" t="s">
        <v>14</v>
      </c>
      <c r="F26" s="11">
        <v>300</v>
      </c>
      <c r="G26" s="11">
        <f t="shared" si="0"/>
        <v>16764</v>
      </c>
      <c r="H26" s="9" t="s">
        <v>15</v>
      </c>
    </row>
    <row r="27" ht="27" customHeight="1" spans="1:8">
      <c r="A27" s="12" t="s">
        <v>75</v>
      </c>
      <c r="B27" s="13"/>
      <c r="C27" s="8" t="s">
        <v>76</v>
      </c>
      <c r="D27" s="11">
        <f>SUM(D5:D26)</f>
        <v>937.14</v>
      </c>
      <c r="E27" s="8" t="s">
        <v>76</v>
      </c>
      <c r="F27" s="11" t="s">
        <v>76</v>
      </c>
      <c r="G27" s="11">
        <f>SUM(G5:G26)</f>
        <v>281142</v>
      </c>
      <c r="H27" s="9" t="s">
        <v>15</v>
      </c>
    </row>
    <row r="28" ht="27" customHeight="1" spans="1:8">
      <c r="A28" s="8" t="s">
        <v>11</v>
      </c>
      <c r="B28" s="8" t="s">
        <v>77</v>
      </c>
      <c r="C28" s="8" t="s">
        <v>78</v>
      </c>
      <c r="D28" s="11">
        <v>19.2</v>
      </c>
      <c r="E28" s="8" t="s">
        <v>79</v>
      </c>
      <c r="F28" s="11">
        <v>600</v>
      </c>
      <c r="G28" s="11">
        <f>D28*F28</f>
        <v>11520</v>
      </c>
      <c r="H28" s="9" t="s">
        <v>80</v>
      </c>
    </row>
    <row r="29" ht="27" customHeight="1" spans="1:8">
      <c r="A29" s="8" t="s">
        <v>69</v>
      </c>
      <c r="B29" s="8" t="s">
        <v>81</v>
      </c>
      <c r="C29" s="8" t="s">
        <v>71</v>
      </c>
      <c r="D29" s="11">
        <v>49.29</v>
      </c>
      <c r="E29" s="8" t="s">
        <v>82</v>
      </c>
      <c r="F29" s="11">
        <v>600</v>
      </c>
      <c r="G29" s="11">
        <f>D29*F29</f>
        <v>29574</v>
      </c>
      <c r="H29" s="9" t="s">
        <v>80</v>
      </c>
    </row>
    <row r="30" ht="28.5" spans="1:8">
      <c r="A30" s="14" t="s">
        <v>83</v>
      </c>
      <c r="B30" s="14" t="s">
        <v>84</v>
      </c>
      <c r="C30" s="15" t="s">
        <v>85</v>
      </c>
      <c r="D30" s="16">
        <v>38</v>
      </c>
      <c r="E30" s="14" t="s">
        <v>86</v>
      </c>
      <c r="F30" s="16">
        <v>600</v>
      </c>
      <c r="G30" s="11">
        <f>D30*F30</f>
        <v>22800</v>
      </c>
      <c r="H30" s="9" t="s">
        <v>80</v>
      </c>
    </row>
    <row r="31" ht="28.5" spans="1:8">
      <c r="A31" s="12" t="s">
        <v>75</v>
      </c>
      <c r="B31" s="13"/>
      <c r="C31" s="9" t="s">
        <v>76</v>
      </c>
      <c r="D31" s="11">
        <v>25</v>
      </c>
      <c r="E31" s="8" t="s">
        <v>76</v>
      </c>
      <c r="F31" s="11" t="s">
        <v>76</v>
      </c>
      <c r="G31" s="11">
        <f>SUM(G28:G30)</f>
        <v>63894</v>
      </c>
      <c r="H31" s="9" t="s">
        <v>80</v>
      </c>
    </row>
    <row r="32" ht="28.5" spans="1:8">
      <c r="A32" s="8" t="s">
        <v>87</v>
      </c>
      <c r="B32" s="9" t="s">
        <v>88</v>
      </c>
      <c r="C32" s="9" t="s">
        <v>89</v>
      </c>
      <c r="D32" s="11">
        <v>16</v>
      </c>
      <c r="E32" s="9" t="s">
        <v>14</v>
      </c>
      <c r="F32" s="10">
        <v>600</v>
      </c>
      <c r="G32" s="11">
        <f t="shared" ref="G32:G37" si="1">D32*F32</f>
        <v>9600</v>
      </c>
      <c r="H32" s="9" t="s">
        <v>90</v>
      </c>
    </row>
    <row r="33" ht="28.5" spans="1:8">
      <c r="A33" s="8" t="s">
        <v>91</v>
      </c>
      <c r="B33" s="9" t="s">
        <v>92</v>
      </c>
      <c r="C33" s="9" t="s">
        <v>93</v>
      </c>
      <c r="D33" s="11">
        <v>20</v>
      </c>
      <c r="E33" s="9" t="s">
        <v>14</v>
      </c>
      <c r="F33" s="10">
        <v>600</v>
      </c>
      <c r="G33" s="11">
        <f t="shared" si="1"/>
        <v>12000</v>
      </c>
      <c r="H33" s="9" t="s">
        <v>90</v>
      </c>
    </row>
    <row r="34" ht="28.5" spans="1:8">
      <c r="A34" s="8" t="s">
        <v>16</v>
      </c>
      <c r="B34" s="9" t="s">
        <v>94</v>
      </c>
      <c r="C34" s="9" t="s">
        <v>18</v>
      </c>
      <c r="D34" s="11">
        <v>66.04</v>
      </c>
      <c r="E34" s="9" t="s">
        <v>14</v>
      </c>
      <c r="F34" s="10">
        <v>600</v>
      </c>
      <c r="G34" s="11">
        <f t="shared" si="1"/>
        <v>39624</v>
      </c>
      <c r="H34" s="9" t="s">
        <v>90</v>
      </c>
    </row>
    <row r="35" ht="28.5" spans="1:8">
      <c r="A35" s="8" t="s">
        <v>22</v>
      </c>
      <c r="B35" s="9" t="s">
        <v>95</v>
      </c>
      <c r="C35" s="9" t="s">
        <v>96</v>
      </c>
      <c r="D35" s="11">
        <v>25.65</v>
      </c>
      <c r="E35" s="9" t="s">
        <v>97</v>
      </c>
      <c r="F35" s="10">
        <v>600</v>
      </c>
      <c r="G35" s="11">
        <f t="shared" si="1"/>
        <v>15390</v>
      </c>
      <c r="H35" s="9" t="s">
        <v>90</v>
      </c>
    </row>
    <row r="36" ht="28.5" spans="1:8">
      <c r="A36" s="8" t="s">
        <v>22</v>
      </c>
      <c r="B36" s="9" t="s">
        <v>98</v>
      </c>
      <c r="C36" s="9" t="s">
        <v>99</v>
      </c>
      <c r="D36" s="11">
        <v>38.21</v>
      </c>
      <c r="E36" s="9" t="s">
        <v>100</v>
      </c>
      <c r="F36" s="10">
        <v>600</v>
      </c>
      <c r="G36" s="11">
        <f t="shared" si="1"/>
        <v>22926</v>
      </c>
      <c r="H36" s="9" t="s">
        <v>90</v>
      </c>
    </row>
    <row r="37" ht="28.5" spans="1:8">
      <c r="A37" s="8" t="s">
        <v>39</v>
      </c>
      <c r="B37" s="9" t="s">
        <v>101</v>
      </c>
      <c r="C37" s="9" t="s">
        <v>102</v>
      </c>
      <c r="D37" s="11">
        <v>75</v>
      </c>
      <c r="E37" s="9" t="s">
        <v>14</v>
      </c>
      <c r="F37" s="10">
        <v>600</v>
      </c>
      <c r="G37" s="11">
        <f t="shared" si="1"/>
        <v>45000</v>
      </c>
      <c r="H37" s="9" t="s">
        <v>90</v>
      </c>
    </row>
    <row r="38" ht="28.5" spans="1:8">
      <c r="A38" s="8" t="s">
        <v>103</v>
      </c>
      <c r="B38" s="9" t="s">
        <v>104</v>
      </c>
      <c r="C38" s="9" t="s">
        <v>105</v>
      </c>
      <c r="D38" s="11">
        <v>15.2</v>
      </c>
      <c r="E38" s="9" t="s">
        <v>14</v>
      </c>
      <c r="F38" s="10">
        <v>600</v>
      </c>
      <c r="G38" s="11">
        <f t="shared" ref="G38:G51" si="2">D38*F38</f>
        <v>9120</v>
      </c>
      <c r="H38" s="9" t="s">
        <v>90</v>
      </c>
    </row>
    <row r="39" ht="28.5" spans="1:8">
      <c r="A39" s="8" t="s">
        <v>106</v>
      </c>
      <c r="B39" s="9" t="s">
        <v>107</v>
      </c>
      <c r="C39" s="9" t="s">
        <v>108</v>
      </c>
      <c r="D39" s="11">
        <v>53.13</v>
      </c>
      <c r="E39" s="9" t="s">
        <v>109</v>
      </c>
      <c r="F39" s="10">
        <v>600</v>
      </c>
      <c r="G39" s="11">
        <f t="shared" si="2"/>
        <v>31878</v>
      </c>
      <c r="H39" s="9" t="s">
        <v>90</v>
      </c>
    </row>
    <row r="40" ht="28.5" spans="1:8">
      <c r="A40" s="8" t="s">
        <v>83</v>
      </c>
      <c r="B40" s="9" t="s">
        <v>110</v>
      </c>
      <c r="C40" s="9" t="s">
        <v>111</v>
      </c>
      <c r="D40" s="11">
        <v>25</v>
      </c>
      <c r="E40" s="9" t="s">
        <v>66</v>
      </c>
      <c r="F40" s="10">
        <v>600</v>
      </c>
      <c r="G40" s="11">
        <f t="shared" si="2"/>
        <v>15000</v>
      </c>
      <c r="H40" s="9" t="s">
        <v>90</v>
      </c>
    </row>
    <row r="41" ht="28.5" spans="1:8">
      <c r="A41" s="8" t="s">
        <v>45</v>
      </c>
      <c r="B41" s="9" t="s">
        <v>112</v>
      </c>
      <c r="C41" s="9" t="s">
        <v>47</v>
      </c>
      <c r="D41" s="11">
        <v>27.96</v>
      </c>
      <c r="E41" s="9" t="s">
        <v>66</v>
      </c>
      <c r="F41" s="10">
        <v>600</v>
      </c>
      <c r="G41" s="11">
        <f t="shared" si="2"/>
        <v>16776</v>
      </c>
      <c r="H41" s="9" t="s">
        <v>90</v>
      </c>
    </row>
    <row r="42" ht="28.5" spans="1:8">
      <c r="A42" s="8" t="s">
        <v>51</v>
      </c>
      <c r="B42" s="9" t="s">
        <v>113</v>
      </c>
      <c r="C42" s="9" t="s">
        <v>114</v>
      </c>
      <c r="D42" s="11">
        <v>18.58</v>
      </c>
      <c r="E42" s="9" t="s">
        <v>66</v>
      </c>
      <c r="F42" s="10">
        <v>600</v>
      </c>
      <c r="G42" s="11">
        <f t="shared" si="2"/>
        <v>11148</v>
      </c>
      <c r="H42" s="9" t="s">
        <v>90</v>
      </c>
    </row>
    <row r="43" ht="28.5" spans="1:8">
      <c r="A43" s="8" t="s">
        <v>51</v>
      </c>
      <c r="B43" s="9" t="s">
        <v>115</v>
      </c>
      <c r="C43" s="9" t="s">
        <v>114</v>
      </c>
      <c r="D43" s="11">
        <v>20</v>
      </c>
      <c r="E43" s="9" t="s">
        <v>66</v>
      </c>
      <c r="F43" s="10">
        <v>600</v>
      </c>
      <c r="G43" s="11">
        <f t="shared" si="2"/>
        <v>12000</v>
      </c>
      <c r="H43" s="9" t="s">
        <v>90</v>
      </c>
    </row>
    <row r="44" ht="28.5" spans="1:8">
      <c r="A44" s="8" t="s">
        <v>116</v>
      </c>
      <c r="B44" s="9" t="s">
        <v>117</v>
      </c>
      <c r="C44" s="9" t="s">
        <v>118</v>
      </c>
      <c r="D44" s="11">
        <v>30.66</v>
      </c>
      <c r="E44" s="9" t="s">
        <v>14</v>
      </c>
      <c r="F44" s="10">
        <v>600</v>
      </c>
      <c r="G44" s="11">
        <f t="shared" si="2"/>
        <v>18396</v>
      </c>
      <c r="H44" s="9" t="s">
        <v>90</v>
      </c>
    </row>
    <row r="45" ht="28.5" spans="1:8">
      <c r="A45" s="8" t="s">
        <v>19</v>
      </c>
      <c r="B45" s="9" t="s">
        <v>119</v>
      </c>
      <c r="C45" s="9" t="s">
        <v>21</v>
      </c>
      <c r="D45" s="11">
        <v>15</v>
      </c>
      <c r="E45" s="9" t="s">
        <v>14</v>
      </c>
      <c r="F45" s="10">
        <v>600</v>
      </c>
      <c r="G45" s="11">
        <f t="shared" si="2"/>
        <v>9000</v>
      </c>
      <c r="H45" s="9" t="s">
        <v>90</v>
      </c>
    </row>
    <row r="46" ht="28.5" spans="1:8">
      <c r="A46" s="8" t="s">
        <v>33</v>
      </c>
      <c r="B46" s="9" t="s">
        <v>120</v>
      </c>
      <c r="C46" s="9" t="s">
        <v>121</v>
      </c>
      <c r="D46" s="11">
        <v>50</v>
      </c>
      <c r="E46" s="9" t="s">
        <v>66</v>
      </c>
      <c r="F46" s="10">
        <v>600</v>
      </c>
      <c r="G46" s="11">
        <f t="shared" si="2"/>
        <v>30000</v>
      </c>
      <c r="H46" s="9" t="s">
        <v>90</v>
      </c>
    </row>
    <row r="47" ht="28.5" spans="1:8">
      <c r="A47" s="8" t="s">
        <v>55</v>
      </c>
      <c r="B47" s="9" t="s">
        <v>122</v>
      </c>
      <c r="C47" s="9" t="s">
        <v>13</v>
      </c>
      <c r="D47" s="11">
        <v>18.9</v>
      </c>
      <c r="E47" s="9" t="s">
        <v>14</v>
      </c>
      <c r="F47" s="10">
        <v>600</v>
      </c>
      <c r="G47" s="11">
        <f t="shared" si="2"/>
        <v>11340</v>
      </c>
      <c r="H47" s="9" t="s">
        <v>90</v>
      </c>
    </row>
    <row r="48" ht="28.5" spans="1:8">
      <c r="A48" s="8" t="s">
        <v>55</v>
      </c>
      <c r="B48" s="9" t="s">
        <v>123</v>
      </c>
      <c r="C48" s="9" t="s">
        <v>13</v>
      </c>
      <c r="D48" s="11">
        <v>71.65</v>
      </c>
      <c r="E48" s="9" t="s">
        <v>14</v>
      </c>
      <c r="F48" s="10">
        <v>600</v>
      </c>
      <c r="G48" s="11">
        <f t="shared" si="2"/>
        <v>42990</v>
      </c>
      <c r="H48" s="9" t="s">
        <v>90</v>
      </c>
    </row>
    <row r="49" ht="28.5" spans="1:8">
      <c r="A49" s="12" t="s">
        <v>75</v>
      </c>
      <c r="B49" s="13"/>
      <c r="C49" s="9" t="s">
        <v>76</v>
      </c>
      <c r="D49" s="11">
        <v>255.22</v>
      </c>
      <c r="E49" s="11" t="s">
        <v>76</v>
      </c>
      <c r="F49" s="11" t="s">
        <v>76</v>
      </c>
      <c r="G49" s="11">
        <f>SUM(G32:G48)</f>
        <v>352188</v>
      </c>
      <c r="H49" s="9" t="s">
        <v>90</v>
      </c>
    </row>
    <row r="50" spans="4:7">
      <c r="D50" s="17"/>
      <c r="E50" s="17"/>
      <c r="F50" s="17"/>
      <c r="G50" s="17"/>
    </row>
  </sheetData>
  <mergeCells count="5">
    <mergeCell ref="A2:H2"/>
    <mergeCell ref="A3:H3"/>
    <mergeCell ref="A27:B27"/>
    <mergeCell ref="A31:B31"/>
    <mergeCell ref="A49:B49"/>
  </mergeCells>
  <printOptions horizontalCentered="1"/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/>
  <ignoredErrors>
    <ignoredError sqref="G27" formula="1"/>
    <ignoredError sqref="G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2023-08-01T01:29:15Z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