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已复耕复种追加奖补!$A$4:$C$54</definedName>
  </definedNames>
  <calcPr calcId="144525"/>
</workbook>
</file>

<file path=xl/sharedStrings.xml><?xml version="1.0" encoding="utf-8"?>
<sst xmlns="http://schemas.openxmlformats.org/spreadsheetml/2006/main" count="331" uniqueCount="166">
  <si>
    <t>附件2</t>
  </si>
  <si>
    <t>河东镇15亩以上撂荒耕地复耕复种奖补汇总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</si>
  <si>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</si>
  <si>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</si>
  <si>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</si>
  <si>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</si>
  <si>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</si>
  <si>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</si>
  <si>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</si>
  <si>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</si>
  <si>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</si>
  <si>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蝉塘</t>
  </si>
  <si>
    <t>径里</t>
  </si>
  <si>
    <t>陈钦贤</t>
  </si>
  <si>
    <t>水稻</t>
  </si>
  <si>
    <t>2022年复耕复种追加奖补</t>
  </si>
  <si>
    <t>牛石</t>
  </si>
  <si>
    <t>园湖段</t>
  </si>
  <si>
    <t>五华县河东镇牛石股份经济合作联合社</t>
  </si>
  <si>
    <t>山下山坑田、禾尾横塘</t>
  </si>
  <si>
    <t>小麦</t>
  </si>
  <si>
    <t>化裕</t>
  </si>
  <si>
    <t>神下、林塘美、新塘里、莲塘坝</t>
  </si>
  <si>
    <t>马湘林</t>
  </si>
  <si>
    <t>刘八塘、石里坑</t>
  </si>
  <si>
    <t>梅州市裕翔农机专业合作社</t>
  </si>
  <si>
    <t>小麦、水稻</t>
  </si>
  <si>
    <t>布头</t>
  </si>
  <si>
    <t>凹背、挖水塘</t>
  </si>
  <si>
    <t>五华县河东镇布头股份经济合作联合社</t>
  </si>
  <si>
    <t>大塘里</t>
  </si>
  <si>
    <t>甘薯</t>
  </si>
  <si>
    <t>竹山下</t>
  </si>
  <si>
    <t>陈宗枚</t>
  </si>
  <si>
    <t>下一</t>
  </si>
  <si>
    <t>下牛湖</t>
  </si>
  <si>
    <t>五华县河东镇下一股份经济合作联合社</t>
  </si>
  <si>
    <t>水稻、番薯</t>
  </si>
  <si>
    <t>枫林</t>
  </si>
  <si>
    <t>狮子顶</t>
  </si>
  <si>
    <t>李惠錶</t>
  </si>
  <si>
    <t>玉米、番薯</t>
  </si>
  <si>
    <t>李运发</t>
  </si>
  <si>
    <t>浮湖</t>
  </si>
  <si>
    <t>段上</t>
  </si>
  <si>
    <t>骆巧英</t>
  </si>
  <si>
    <t>高车塘</t>
  </si>
  <si>
    <t>宫门口</t>
  </si>
  <si>
    <t>陈华香</t>
  </si>
  <si>
    <t>桂田</t>
  </si>
  <si>
    <t>杨屋排</t>
  </si>
  <si>
    <t>魏国斌</t>
  </si>
  <si>
    <t>玉米</t>
  </si>
  <si>
    <t>林场</t>
  </si>
  <si>
    <t>曾永贤</t>
  </si>
  <si>
    <t>番薯</t>
  </si>
  <si>
    <t>河口</t>
  </si>
  <si>
    <t>车头片</t>
  </si>
  <si>
    <t>万汉权</t>
  </si>
  <si>
    <t>罗庚祠、里屋岗</t>
  </si>
  <si>
    <t>水稻、小麦</t>
  </si>
  <si>
    <t>另树门前</t>
  </si>
  <si>
    <t>小麦、黑豆</t>
  </si>
  <si>
    <t>长乐大道旁
寨下湖</t>
  </si>
  <si>
    <t>长东大桥
坝里</t>
  </si>
  <si>
    <t>矮岭美、防洪堤内、基禾低隆</t>
  </si>
  <si>
    <t>万木添</t>
  </si>
  <si>
    <t>罗庚祠</t>
  </si>
  <si>
    <t>万荣华</t>
  </si>
  <si>
    <t>黄湖</t>
  </si>
  <si>
    <t>雷公塘、黄泥塘</t>
  </si>
  <si>
    <t>黄培良</t>
  </si>
  <si>
    <t>刘完里</t>
  </si>
  <si>
    <t>刘新</t>
  </si>
  <si>
    <t>黑豆</t>
  </si>
  <si>
    <t>刘完里、方排上、赖屋岗</t>
  </si>
  <si>
    <t>魏姗姗</t>
  </si>
  <si>
    <t>别婆埻背</t>
  </si>
  <si>
    <t>朱妙添</t>
  </si>
  <si>
    <t>联岭</t>
  </si>
  <si>
    <t>黄泥塘</t>
  </si>
  <si>
    <t>冯桂花</t>
  </si>
  <si>
    <t>罗塘</t>
  </si>
  <si>
    <t>山蕉坑</t>
  </si>
  <si>
    <t>五华县河东镇罗塘股份经济合作联合社</t>
  </si>
  <si>
    <t>采石摇至黄泥排，禾石隆至山塘尾</t>
  </si>
  <si>
    <t>黄远林</t>
  </si>
  <si>
    <t>平西</t>
  </si>
  <si>
    <t>竹塘、新塘、Q狗塘</t>
  </si>
  <si>
    <t>杨镜泼</t>
  </si>
  <si>
    <t>赛洞</t>
  </si>
  <si>
    <t>坳风背</t>
  </si>
  <si>
    <t>黄林香</t>
  </si>
  <si>
    <t>三田</t>
  </si>
  <si>
    <t>石头坑</t>
  </si>
  <si>
    <t>陈丽梅</t>
  </si>
  <si>
    <t>太和</t>
  </si>
  <si>
    <t>庵门口、牛背角</t>
  </si>
  <si>
    <t>五华县林运农机专业合作社</t>
  </si>
  <si>
    <t>横垄</t>
  </si>
  <si>
    <t>湖洋田</t>
  </si>
  <si>
    <t>李庆焕</t>
  </si>
  <si>
    <t>万华</t>
  </si>
  <si>
    <t>雷公塘</t>
  </si>
  <si>
    <t>黄镜明</t>
  </si>
  <si>
    <t>大石岩、金添屋边沥背，清光刀锈塘</t>
  </si>
  <si>
    <t>李金泉</t>
  </si>
  <si>
    <t>成背坑</t>
  </si>
  <si>
    <t>黄思文</t>
  </si>
  <si>
    <t>红薯</t>
  </si>
  <si>
    <t>桃里坑</t>
  </si>
  <si>
    <t>何伟霞</t>
  </si>
  <si>
    <t>坝里</t>
  </si>
  <si>
    <t>下村</t>
  </si>
  <si>
    <t>上陇、下陇、松林</t>
  </si>
  <si>
    <t>张小蓉</t>
  </si>
  <si>
    <t>油田</t>
  </si>
  <si>
    <t>三味塘，上西角、下西角</t>
  </si>
  <si>
    <t>谢国泉</t>
  </si>
  <si>
    <t>上社肚、下社肚，石子堂、窑门头</t>
  </si>
  <si>
    <t>谢庆龙</t>
  </si>
  <si>
    <t>大嵩</t>
  </si>
  <si>
    <t>井头</t>
  </si>
  <si>
    <t>李益非</t>
  </si>
  <si>
    <t>下陶</t>
  </si>
  <si>
    <t>陶五</t>
  </si>
  <si>
    <t>马耀钦</t>
  </si>
  <si>
    <t>嶂下</t>
  </si>
  <si>
    <t>柏小芳</t>
  </si>
  <si>
    <t>再新</t>
  </si>
  <si>
    <t>大丘嘛、油坊背</t>
  </si>
  <si>
    <t>圳背</t>
  </si>
  <si>
    <t>陈庆中</t>
  </si>
  <si>
    <t>油坊背</t>
  </si>
  <si>
    <t>刘宏英</t>
  </si>
  <si>
    <t>合计</t>
  </si>
  <si>
    <t>/</t>
  </si>
  <si>
    <t>下二</t>
  </si>
  <si>
    <t>横光坝</t>
  </si>
  <si>
    <t>周雄华</t>
  </si>
  <si>
    <t>2023年早造新复耕复种</t>
  </si>
  <si>
    <t>田笃尾</t>
  </si>
  <si>
    <t>魏小红</t>
  </si>
  <si>
    <t>坑里</t>
  </si>
  <si>
    <t>杨祝宏</t>
  </si>
  <si>
    <t>杨妙满</t>
  </si>
  <si>
    <t>和民</t>
  </si>
  <si>
    <t>路机坑</t>
  </si>
  <si>
    <t>梅州市延丰农业科技有限公司</t>
  </si>
  <si>
    <t>花果山</t>
  </si>
  <si>
    <t>谢志强</t>
  </si>
  <si>
    <t>增塘</t>
  </si>
  <si>
    <t>大湖里</t>
  </si>
  <si>
    <t>五华县河东镇增塘村股份经济合作联合社</t>
  </si>
  <si>
    <t>下岭排</t>
  </si>
  <si>
    <t>玉米、甘薯</t>
  </si>
  <si>
    <t>企甲</t>
  </si>
  <si>
    <t>王雪燕</t>
  </si>
  <si>
    <t>沙渴</t>
  </si>
  <si>
    <t>塘里窝</t>
  </si>
  <si>
    <t>五华县河东镇沙渴股份经济合作联合社</t>
  </si>
  <si>
    <t>沥背、曾屋排、水库脚下</t>
  </si>
  <si>
    <t>大队门口</t>
  </si>
  <si>
    <t>刘远锋</t>
  </si>
  <si>
    <t>东溪</t>
  </si>
  <si>
    <t>湖洋、砺背，成章楼、田心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</si>
</sst>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9"/>
  <sheetViews>
    <sheetView tabSelected="1" zoomScale="110" zoomScaleNormal="110" workbookViewId="0">
      <pane ySplit="4" topLeftCell="A5" activePane="bottomLeft" state="frozen"/>
      <selection/>
      <selection pane="bottomLeft" activeCell="A2" sqref="A2:H2"/>
    </sheetView>
  </sheetViews>
  <sheetFormatPr defaultColWidth="9" defaultRowHeight="18.75" outlineLevelCol="7"/>
  <cols>
    <col min="1" max="1" width="8.125" style="1" customWidth="1"/>
    <col min="2" max="2" width="14.5416666666667" style="1" customWidth="1"/>
    <col min="3" max="3" width="16.5916666666667" style="2" customWidth="1"/>
    <col min="4" max="4" width="10.225" style="1" customWidth="1"/>
    <col min="5" max="6" width="11.375" style="1" customWidth="1"/>
    <col min="7" max="7" width="10.566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15</v>
      </c>
      <c r="E5" s="8" t="s">
        <v>14</v>
      </c>
      <c r="F5" s="11">
        <v>300</v>
      </c>
      <c r="G5" s="11">
        <f>D5*300</f>
        <v>4500</v>
      </c>
      <c r="H5" s="9" t="s">
        <v>15</v>
      </c>
    </row>
    <row r="6" ht="42.75" spans="1:8">
      <c r="A6" s="9" t="s">
        <v>16</v>
      </c>
      <c r="B6" s="9" t="s">
        <v>17</v>
      </c>
      <c r="C6" s="9" t="s">
        <v>18</v>
      </c>
      <c r="D6" s="10">
        <v>60</v>
      </c>
      <c r="E6" s="8" t="s">
        <v>14</v>
      </c>
      <c r="F6" s="11">
        <v>300</v>
      </c>
      <c r="G6" s="11">
        <f>D6*300</f>
        <v>18000</v>
      </c>
      <c r="H6" s="9" t="s">
        <v>15</v>
      </c>
    </row>
    <row r="7" ht="42.75" spans="1:8">
      <c r="A7" s="9" t="s">
        <v>16</v>
      </c>
      <c r="B7" s="9" t="s">
        <v>19</v>
      </c>
      <c r="C7" s="9" t="s">
        <v>18</v>
      </c>
      <c r="D7" s="10">
        <v>80</v>
      </c>
      <c r="E7" s="8" t="s">
        <v>20</v>
      </c>
      <c r="F7" s="11">
        <v>300</v>
      </c>
      <c r="G7" s="11">
        <f>D7*300</f>
        <v>24000</v>
      </c>
      <c r="H7" s="9" t="s">
        <v>15</v>
      </c>
    </row>
    <row r="8" ht="42.75" spans="1:8">
      <c r="A8" s="9" t="s">
        <v>21</v>
      </c>
      <c r="B8" s="9" t="s">
        <v>22</v>
      </c>
      <c r="C8" s="9" t="s">
        <v>23</v>
      </c>
      <c r="D8" s="10">
        <v>154.6</v>
      </c>
      <c r="E8" s="8" t="s">
        <v>14</v>
      </c>
      <c r="F8" s="11">
        <v>300</v>
      </c>
      <c r="G8" s="11">
        <f>D8*300</f>
        <v>46380</v>
      </c>
      <c r="H8" s="9" t="s">
        <v>15</v>
      </c>
    </row>
    <row r="9" ht="28.5" spans="1:8">
      <c r="A9" s="9" t="s">
        <v>21</v>
      </c>
      <c r="B9" s="9" t="s">
        <v>24</v>
      </c>
      <c r="C9" s="9" t="s">
        <v>25</v>
      </c>
      <c r="D9" s="10">
        <v>194</v>
      </c>
      <c r="E9" s="8" t="s">
        <v>26</v>
      </c>
      <c r="F9" s="11">
        <v>300</v>
      </c>
      <c r="G9" s="11">
        <f>D9*300</f>
        <v>58200</v>
      </c>
      <c r="H9" s="9" t="s">
        <v>15</v>
      </c>
    </row>
    <row r="10" ht="42.75" spans="1:8">
      <c r="A10" s="9" t="s">
        <v>27</v>
      </c>
      <c r="B10" s="9" t="s">
        <v>28</v>
      </c>
      <c r="C10" s="9" t="s">
        <v>29</v>
      </c>
      <c r="D10" s="10">
        <v>31.6</v>
      </c>
      <c r="E10" s="8" t="s">
        <v>14</v>
      </c>
      <c r="F10" s="11">
        <v>300</v>
      </c>
      <c r="G10" s="11">
        <f t="shared" ref="G10:G37" si="0">D10*300</f>
        <v>9480</v>
      </c>
      <c r="H10" s="9" t="s">
        <v>15</v>
      </c>
    </row>
    <row r="11" ht="42.75" spans="1:8">
      <c r="A11" s="9" t="s">
        <v>27</v>
      </c>
      <c r="B11" s="9" t="s">
        <v>30</v>
      </c>
      <c r="C11" s="9" t="s">
        <v>29</v>
      </c>
      <c r="D11" s="10">
        <v>18.6</v>
      </c>
      <c r="E11" s="8" t="s">
        <v>31</v>
      </c>
      <c r="F11" s="11">
        <v>300</v>
      </c>
      <c r="G11" s="11">
        <f t="shared" si="0"/>
        <v>5580</v>
      </c>
      <c r="H11" s="9" t="s">
        <v>15</v>
      </c>
    </row>
    <row r="12" ht="28.5" spans="1:8">
      <c r="A12" s="9" t="s">
        <v>27</v>
      </c>
      <c r="B12" s="9" t="s">
        <v>32</v>
      </c>
      <c r="C12" s="9" t="s">
        <v>33</v>
      </c>
      <c r="D12" s="10">
        <v>31.8</v>
      </c>
      <c r="E12" s="8" t="s">
        <v>31</v>
      </c>
      <c r="F12" s="11">
        <v>300</v>
      </c>
      <c r="G12" s="11">
        <f t="shared" si="0"/>
        <v>9540</v>
      </c>
      <c r="H12" s="9" t="s">
        <v>15</v>
      </c>
    </row>
    <row r="13" ht="42.75" spans="1:8">
      <c r="A13" s="9" t="s">
        <v>34</v>
      </c>
      <c r="B13" s="9" t="s">
        <v>35</v>
      </c>
      <c r="C13" s="9" t="s">
        <v>36</v>
      </c>
      <c r="D13" s="10">
        <v>60</v>
      </c>
      <c r="E13" s="8" t="s">
        <v>37</v>
      </c>
      <c r="F13" s="11">
        <v>300</v>
      </c>
      <c r="G13" s="11">
        <f t="shared" si="0"/>
        <v>18000</v>
      </c>
      <c r="H13" s="9" t="s">
        <v>15</v>
      </c>
    </row>
    <row r="14" ht="28.5" spans="1:8">
      <c r="A14" s="9" t="s">
        <v>38</v>
      </c>
      <c r="B14" s="9" t="s">
        <v>39</v>
      </c>
      <c r="C14" s="9" t="s">
        <v>40</v>
      </c>
      <c r="D14" s="10">
        <v>32</v>
      </c>
      <c r="E14" s="8" t="s">
        <v>41</v>
      </c>
      <c r="F14" s="11">
        <v>300</v>
      </c>
      <c r="G14" s="11">
        <f t="shared" si="0"/>
        <v>9600</v>
      </c>
      <c r="H14" s="9" t="s">
        <v>15</v>
      </c>
    </row>
    <row r="15" ht="28.5" spans="1:8">
      <c r="A15" s="9" t="s">
        <v>38</v>
      </c>
      <c r="B15" s="9" t="s">
        <v>39</v>
      </c>
      <c r="C15" s="9" t="s">
        <v>42</v>
      </c>
      <c r="D15" s="10">
        <v>20</v>
      </c>
      <c r="E15" s="8" t="s">
        <v>37</v>
      </c>
      <c r="F15" s="11">
        <v>300</v>
      </c>
      <c r="G15" s="11">
        <f t="shared" si="0"/>
        <v>6000</v>
      </c>
      <c r="H15" s="9" t="s">
        <v>15</v>
      </c>
    </row>
    <row r="16" ht="28.5" spans="1:8">
      <c r="A16" s="9" t="s">
        <v>43</v>
      </c>
      <c r="B16" s="9" t="s">
        <v>44</v>
      </c>
      <c r="C16" s="9" t="s">
        <v>45</v>
      </c>
      <c r="D16" s="10">
        <v>16</v>
      </c>
      <c r="E16" s="8" t="s">
        <v>31</v>
      </c>
      <c r="F16" s="11">
        <v>300</v>
      </c>
      <c r="G16" s="11">
        <f t="shared" si="0"/>
        <v>4800</v>
      </c>
      <c r="H16" s="9" t="s">
        <v>15</v>
      </c>
    </row>
    <row r="17" ht="28.5" spans="1:8">
      <c r="A17" s="9" t="s">
        <v>46</v>
      </c>
      <c r="B17" s="9" t="s">
        <v>47</v>
      </c>
      <c r="C17" s="9" t="s">
        <v>48</v>
      </c>
      <c r="D17" s="10">
        <v>21.9</v>
      </c>
      <c r="E17" s="8" t="s">
        <v>14</v>
      </c>
      <c r="F17" s="11">
        <v>300</v>
      </c>
      <c r="G17" s="11">
        <f t="shared" si="0"/>
        <v>6570</v>
      </c>
      <c r="H17" s="9" t="s">
        <v>15</v>
      </c>
    </row>
    <row r="18" ht="28.5" spans="1:8">
      <c r="A18" s="9" t="s">
        <v>49</v>
      </c>
      <c r="B18" s="9" t="s">
        <v>50</v>
      </c>
      <c r="C18" s="9" t="s">
        <v>51</v>
      </c>
      <c r="D18" s="10">
        <v>30</v>
      </c>
      <c r="E18" s="8" t="s">
        <v>52</v>
      </c>
      <c r="F18" s="11">
        <v>300</v>
      </c>
      <c r="G18" s="11">
        <f t="shared" si="0"/>
        <v>9000</v>
      </c>
      <c r="H18" s="9" t="s">
        <v>15</v>
      </c>
    </row>
    <row r="19" ht="28.5" spans="1:8">
      <c r="A19" s="9" t="s">
        <v>49</v>
      </c>
      <c r="B19" s="9" t="s">
        <v>53</v>
      </c>
      <c r="C19" s="9" t="s">
        <v>54</v>
      </c>
      <c r="D19" s="10">
        <v>31</v>
      </c>
      <c r="E19" s="8" t="s">
        <v>55</v>
      </c>
      <c r="F19" s="11">
        <v>300</v>
      </c>
      <c r="G19" s="11">
        <f t="shared" si="0"/>
        <v>9300</v>
      </c>
      <c r="H19" s="9" t="s">
        <v>15</v>
      </c>
    </row>
    <row r="20" ht="28.5" spans="1:8">
      <c r="A20" s="9" t="s">
        <v>56</v>
      </c>
      <c r="B20" s="9" t="s">
        <v>57</v>
      </c>
      <c r="C20" s="9" t="s">
        <v>58</v>
      </c>
      <c r="D20" s="10">
        <v>63</v>
      </c>
      <c r="E20" s="8" t="s">
        <v>14</v>
      </c>
      <c r="F20" s="11">
        <v>300</v>
      </c>
      <c r="G20" s="11">
        <f t="shared" si="0"/>
        <v>18900</v>
      </c>
      <c r="H20" s="9" t="s">
        <v>15</v>
      </c>
    </row>
    <row r="21" ht="28.5" spans="1:8">
      <c r="A21" s="9" t="s">
        <v>56</v>
      </c>
      <c r="B21" s="9" t="s">
        <v>59</v>
      </c>
      <c r="C21" s="9" t="s">
        <v>58</v>
      </c>
      <c r="D21" s="10">
        <v>25</v>
      </c>
      <c r="E21" s="9" t="s">
        <v>60</v>
      </c>
      <c r="F21" s="11">
        <v>300</v>
      </c>
      <c r="G21" s="11">
        <f t="shared" si="0"/>
        <v>7500</v>
      </c>
      <c r="H21" s="9" t="s">
        <v>15</v>
      </c>
    </row>
    <row r="22" ht="28.5" spans="1:8">
      <c r="A22" s="9" t="s">
        <v>56</v>
      </c>
      <c r="B22" s="9" t="s">
        <v>61</v>
      </c>
      <c r="C22" s="9" t="s">
        <v>58</v>
      </c>
      <c r="D22" s="10">
        <v>24</v>
      </c>
      <c r="E22" s="8" t="s">
        <v>62</v>
      </c>
      <c r="F22" s="11">
        <v>300</v>
      </c>
      <c r="G22" s="11">
        <f t="shared" si="0"/>
        <v>7200</v>
      </c>
      <c r="H22" s="9" t="s">
        <v>15</v>
      </c>
    </row>
    <row r="23" ht="28.5" spans="1:8">
      <c r="A23" s="9" t="s">
        <v>56</v>
      </c>
      <c r="B23" s="9" t="s">
        <v>63</v>
      </c>
      <c r="C23" s="9" t="s">
        <v>58</v>
      </c>
      <c r="D23" s="10">
        <v>68</v>
      </c>
      <c r="E23" s="8" t="s">
        <v>26</v>
      </c>
      <c r="F23" s="11">
        <v>300</v>
      </c>
      <c r="G23" s="11">
        <f t="shared" si="0"/>
        <v>20400</v>
      </c>
      <c r="H23" s="9" t="s">
        <v>15</v>
      </c>
    </row>
    <row r="24" ht="28.5" spans="1:8">
      <c r="A24" s="9" t="s">
        <v>56</v>
      </c>
      <c r="B24" s="9" t="s">
        <v>64</v>
      </c>
      <c r="C24" s="9" t="s">
        <v>58</v>
      </c>
      <c r="D24" s="10">
        <v>45</v>
      </c>
      <c r="E24" s="8" t="s">
        <v>20</v>
      </c>
      <c r="F24" s="11">
        <v>300</v>
      </c>
      <c r="G24" s="11">
        <f t="shared" si="0"/>
        <v>13500</v>
      </c>
      <c r="H24" s="9" t="s">
        <v>15</v>
      </c>
    </row>
    <row r="25" ht="42.75" spans="1:8">
      <c r="A25" s="9" t="s">
        <v>56</v>
      </c>
      <c r="B25" s="9" t="s">
        <v>65</v>
      </c>
      <c r="C25" s="9" t="s">
        <v>66</v>
      </c>
      <c r="D25" s="10">
        <v>26.5</v>
      </c>
      <c r="E25" s="8" t="s">
        <v>14</v>
      </c>
      <c r="F25" s="11">
        <v>300</v>
      </c>
      <c r="G25" s="11">
        <f t="shared" si="0"/>
        <v>7950</v>
      </c>
      <c r="H25" s="9" t="s">
        <v>15</v>
      </c>
    </row>
    <row r="26" ht="28.5" spans="1:8">
      <c r="A26" s="9" t="s">
        <v>56</v>
      </c>
      <c r="B26" s="9" t="s">
        <v>67</v>
      </c>
      <c r="C26" s="9" t="s">
        <v>68</v>
      </c>
      <c r="D26" s="10">
        <v>20.6</v>
      </c>
      <c r="E26" s="8" t="s">
        <v>14</v>
      </c>
      <c r="F26" s="11">
        <v>300</v>
      </c>
      <c r="G26" s="11">
        <f t="shared" si="0"/>
        <v>6180</v>
      </c>
      <c r="H26" s="9" t="s">
        <v>15</v>
      </c>
    </row>
    <row r="27" ht="28.5" spans="1:8">
      <c r="A27" s="9" t="s">
        <v>69</v>
      </c>
      <c r="B27" s="9" t="s">
        <v>70</v>
      </c>
      <c r="C27" s="9" t="s">
        <v>71</v>
      </c>
      <c r="D27" s="10">
        <v>79</v>
      </c>
      <c r="E27" s="8" t="s">
        <v>14</v>
      </c>
      <c r="F27" s="11">
        <v>300</v>
      </c>
      <c r="G27" s="11">
        <f t="shared" si="0"/>
        <v>23700</v>
      </c>
      <c r="H27" s="9" t="s">
        <v>15</v>
      </c>
    </row>
    <row r="28" ht="28.5" spans="1:8">
      <c r="A28" s="9" t="s">
        <v>69</v>
      </c>
      <c r="B28" s="9" t="s">
        <v>72</v>
      </c>
      <c r="C28" s="9" t="s">
        <v>73</v>
      </c>
      <c r="D28" s="10">
        <v>16.37</v>
      </c>
      <c r="E28" s="8" t="s">
        <v>74</v>
      </c>
      <c r="F28" s="11">
        <v>300</v>
      </c>
      <c r="G28" s="11">
        <f t="shared" si="0"/>
        <v>4911</v>
      </c>
      <c r="H28" s="9" t="s">
        <v>15</v>
      </c>
    </row>
    <row r="29" ht="28.5" spans="1:8">
      <c r="A29" s="9" t="s">
        <v>69</v>
      </c>
      <c r="B29" s="9" t="s">
        <v>75</v>
      </c>
      <c r="C29" s="9" t="s">
        <v>76</v>
      </c>
      <c r="D29" s="10">
        <v>118.63</v>
      </c>
      <c r="E29" s="8" t="s">
        <v>31</v>
      </c>
      <c r="F29" s="11">
        <v>300</v>
      </c>
      <c r="G29" s="11">
        <f t="shared" si="0"/>
        <v>35589</v>
      </c>
      <c r="H29" s="9" t="s">
        <v>15</v>
      </c>
    </row>
    <row r="30" ht="28.5" spans="1:8">
      <c r="A30" s="9" t="s">
        <v>69</v>
      </c>
      <c r="B30" s="9" t="s">
        <v>77</v>
      </c>
      <c r="C30" s="9" t="s">
        <v>78</v>
      </c>
      <c r="D30" s="10">
        <v>46.4</v>
      </c>
      <c r="E30" s="8" t="s">
        <v>14</v>
      </c>
      <c r="F30" s="11">
        <v>300</v>
      </c>
      <c r="G30" s="11">
        <f t="shared" si="0"/>
        <v>13920</v>
      </c>
      <c r="H30" s="9" t="s">
        <v>15</v>
      </c>
    </row>
    <row r="31" ht="28.5" spans="1:8">
      <c r="A31" s="9" t="s">
        <v>79</v>
      </c>
      <c r="B31" s="9" t="s">
        <v>80</v>
      </c>
      <c r="C31" s="9" t="s">
        <v>81</v>
      </c>
      <c r="D31" s="10">
        <v>31</v>
      </c>
      <c r="E31" s="8" t="s">
        <v>14</v>
      </c>
      <c r="F31" s="11">
        <v>300</v>
      </c>
      <c r="G31" s="11">
        <f t="shared" si="0"/>
        <v>9300</v>
      </c>
      <c r="H31" s="9" t="s">
        <v>15</v>
      </c>
    </row>
    <row r="32" ht="42.75" spans="1:8">
      <c r="A32" s="9" t="s">
        <v>82</v>
      </c>
      <c r="B32" s="9" t="s">
        <v>83</v>
      </c>
      <c r="C32" s="9" t="s">
        <v>84</v>
      </c>
      <c r="D32" s="10">
        <v>16</v>
      </c>
      <c r="E32" s="8" t="s">
        <v>14</v>
      </c>
      <c r="F32" s="11">
        <v>300</v>
      </c>
      <c r="G32" s="11">
        <f t="shared" si="0"/>
        <v>4800</v>
      </c>
      <c r="H32" s="9" t="s">
        <v>15</v>
      </c>
    </row>
    <row r="33" ht="42.75" spans="1:8">
      <c r="A33" s="9" t="s">
        <v>82</v>
      </c>
      <c r="B33" s="9" t="s">
        <v>85</v>
      </c>
      <c r="C33" s="9" t="s">
        <v>86</v>
      </c>
      <c r="D33" s="10">
        <v>57</v>
      </c>
      <c r="E33" s="8" t="s">
        <v>14</v>
      </c>
      <c r="F33" s="11">
        <v>300</v>
      </c>
      <c r="G33" s="11">
        <f t="shared" si="0"/>
        <v>17100</v>
      </c>
      <c r="H33" s="9" t="s">
        <v>15</v>
      </c>
    </row>
    <row r="34" ht="28.5" spans="1:8">
      <c r="A34" s="9" t="s">
        <v>87</v>
      </c>
      <c r="B34" s="9" t="s">
        <v>88</v>
      </c>
      <c r="C34" s="9" t="s">
        <v>89</v>
      </c>
      <c r="D34" s="10">
        <v>85.7</v>
      </c>
      <c r="E34" s="8" t="s">
        <v>14</v>
      </c>
      <c r="F34" s="11">
        <v>300</v>
      </c>
      <c r="G34" s="11">
        <f t="shared" si="0"/>
        <v>25710</v>
      </c>
      <c r="H34" s="9" t="s">
        <v>15</v>
      </c>
    </row>
    <row r="35" ht="28.5" spans="1:8">
      <c r="A35" s="9" t="s">
        <v>90</v>
      </c>
      <c r="B35" s="9" t="s">
        <v>91</v>
      </c>
      <c r="C35" s="9" t="s">
        <v>92</v>
      </c>
      <c r="D35" s="10">
        <v>23</v>
      </c>
      <c r="E35" s="8" t="s">
        <v>52</v>
      </c>
      <c r="F35" s="11">
        <v>300</v>
      </c>
      <c r="G35" s="11">
        <f t="shared" si="0"/>
        <v>6900</v>
      </c>
      <c r="H35" s="9" t="s">
        <v>15</v>
      </c>
    </row>
    <row r="36" ht="28.5" spans="1:8">
      <c r="A36" s="9" t="s">
        <v>93</v>
      </c>
      <c r="B36" s="9" t="s">
        <v>94</v>
      </c>
      <c r="C36" s="9" t="s">
        <v>95</v>
      </c>
      <c r="D36" s="10">
        <v>23</v>
      </c>
      <c r="E36" s="8" t="s">
        <v>14</v>
      </c>
      <c r="F36" s="11">
        <v>300</v>
      </c>
      <c r="G36" s="11">
        <f t="shared" si="0"/>
        <v>6900</v>
      </c>
      <c r="H36" s="9" t="s">
        <v>15</v>
      </c>
    </row>
    <row r="37" ht="28.5" spans="1:8">
      <c r="A37" s="9" t="s">
        <v>96</v>
      </c>
      <c r="B37" s="9" t="s">
        <v>97</v>
      </c>
      <c r="C37" s="9" t="s">
        <v>98</v>
      </c>
      <c r="D37" s="10">
        <v>148</v>
      </c>
      <c r="E37" s="8" t="s">
        <v>14</v>
      </c>
      <c r="F37" s="11">
        <v>300</v>
      </c>
      <c r="G37" s="11">
        <f t="shared" si="0"/>
        <v>44400</v>
      </c>
      <c r="H37" s="9" t="s">
        <v>15</v>
      </c>
    </row>
    <row r="38" ht="28.5" spans="1:8">
      <c r="A38" s="9" t="s">
        <v>96</v>
      </c>
      <c r="B38" s="9" t="s">
        <v>99</v>
      </c>
      <c r="C38" s="9" t="s">
        <v>98</v>
      </c>
      <c r="D38" s="10">
        <v>138</v>
      </c>
      <c r="E38" s="8" t="s">
        <v>14</v>
      </c>
      <c r="F38" s="11">
        <v>300</v>
      </c>
      <c r="G38" s="11">
        <f t="shared" ref="G38:G56" si="1">D38*300</f>
        <v>41400</v>
      </c>
      <c r="H38" s="9" t="s">
        <v>15</v>
      </c>
    </row>
    <row r="39" ht="28.5" spans="1:8">
      <c r="A39" s="9" t="s">
        <v>96</v>
      </c>
      <c r="B39" s="9" t="s">
        <v>100</v>
      </c>
      <c r="C39" s="9" t="s">
        <v>101</v>
      </c>
      <c r="D39" s="10">
        <v>26</v>
      </c>
      <c r="E39" s="8" t="s">
        <v>14</v>
      </c>
      <c r="F39" s="11">
        <v>300</v>
      </c>
      <c r="G39" s="11">
        <f t="shared" si="1"/>
        <v>7800</v>
      </c>
      <c r="H39" s="9" t="s">
        <v>15</v>
      </c>
    </row>
    <row r="40" ht="28.5" spans="1:8">
      <c r="A40" s="9" t="s">
        <v>102</v>
      </c>
      <c r="B40" s="9" t="s">
        <v>103</v>
      </c>
      <c r="C40" s="9" t="s">
        <v>104</v>
      </c>
      <c r="D40" s="10">
        <v>15</v>
      </c>
      <c r="E40" s="8" t="s">
        <v>14</v>
      </c>
      <c r="F40" s="11">
        <v>300</v>
      </c>
      <c r="G40" s="11">
        <f t="shared" si="1"/>
        <v>4500</v>
      </c>
      <c r="H40" s="9" t="s">
        <v>15</v>
      </c>
    </row>
    <row r="41" ht="42.75" spans="1:8">
      <c r="A41" s="9" t="s">
        <v>102</v>
      </c>
      <c r="B41" s="9" t="s">
        <v>105</v>
      </c>
      <c r="C41" s="9" t="s">
        <v>106</v>
      </c>
      <c r="D41" s="10">
        <v>59.73</v>
      </c>
      <c r="E41" s="8" t="s">
        <v>14</v>
      </c>
      <c r="F41" s="11">
        <v>300</v>
      </c>
      <c r="G41" s="11">
        <f t="shared" si="1"/>
        <v>17919</v>
      </c>
      <c r="H41" s="9" t="s">
        <v>15</v>
      </c>
    </row>
    <row r="42" ht="28.5" spans="1:8">
      <c r="A42" s="9" t="s">
        <v>102</v>
      </c>
      <c r="B42" s="9" t="s">
        <v>107</v>
      </c>
      <c r="C42" s="9" t="s">
        <v>108</v>
      </c>
      <c r="D42" s="10">
        <v>15.45</v>
      </c>
      <c r="E42" s="8" t="s">
        <v>109</v>
      </c>
      <c r="F42" s="11">
        <v>300</v>
      </c>
      <c r="G42" s="11">
        <f t="shared" si="1"/>
        <v>4635</v>
      </c>
      <c r="H42" s="9" t="s">
        <v>15</v>
      </c>
    </row>
    <row r="43" ht="28.5" spans="1:8">
      <c r="A43" s="9" t="s">
        <v>102</v>
      </c>
      <c r="B43" s="9" t="s">
        <v>110</v>
      </c>
      <c r="C43" s="9" t="s">
        <v>111</v>
      </c>
      <c r="D43" s="10">
        <v>15</v>
      </c>
      <c r="E43" s="8" t="s">
        <v>14</v>
      </c>
      <c r="F43" s="11">
        <v>300</v>
      </c>
      <c r="G43" s="11">
        <f t="shared" si="1"/>
        <v>4500</v>
      </c>
      <c r="H43" s="9" t="s">
        <v>15</v>
      </c>
    </row>
    <row r="44" ht="28.5" spans="1:8">
      <c r="A44" s="9" t="s">
        <v>102</v>
      </c>
      <c r="B44" s="9" t="s">
        <v>112</v>
      </c>
      <c r="C44" s="9" t="s">
        <v>106</v>
      </c>
      <c r="D44" s="10">
        <v>35</v>
      </c>
      <c r="E44" s="8" t="s">
        <v>14</v>
      </c>
      <c r="F44" s="11">
        <v>300</v>
      </c>
      <c r="G44" s="11">
        <f t="shared" si="1"/>
        <v>10500</v>
      </c>
      <c r="H44" s="9" t="s">
        <v>15</v>
      </c>
    </row>
    <row r="45" ht="28.5" spans="1:8">
      <c r="A45" s="9" t="s">
        <v>113</v>
      </c>
      <c r="B45" s="9" t="s">
        <v>114</v>
      </c>
      <c r="C45" s="9" t="s">
        <v>115</v>
      </c>
      <c r="D45" s="10">
        <v>90</v>
      </c>
      <c r="E45" s="8" t="s">
        <v>14</v>
      </c>
      <c r="F45" s="11">
        <v>300</v>
      </c>
      <c r="G45" s="11">
        <f t="shared" si="1"/>
        <v>27000</v>
      </c>
      <c r="H45" s="9" t="s">
        <v>15</v>
      </c>
    </row>
    <row r="46" ht="28.5" spans="1:8">
      <c r="A46" s="9" t="s">
        <v>116</v>
      </c>
      <c r="B46" s="9" t="s">
        <v>117</v>
      </c>
      <c r="C46" s="9" t="s">
        <v>118</v>
      </c>
      <c r="D46" s="10">
        <v>55.15</v>
      </c>
      <c r="E46" s="8" t="s">
        <v>14</v>
      </c>
      <c r="F46" s="11">
        <v>300</v>
      </c>
      <c r="G46" s="11">
        <f t="shared" si="1"/>
        <v>16545</v>
      </c>
      <c r="H46" s="9" t="s">
        <v>15</v>
      </c>
    </row>
    <row r="47" ht="42.75" spans="1:8">
      <c r="A47" s="9" t="s">
        <v>116</v>
      </c>
      <c r="B47" s="9" t="s">
        <v>119</v>
      </c>
      <c r="C47" s="9" t="s">
        <v>120</v>
      </c>
      <c r="D47" s="10">
        <v>44.71</v>
      </c>
      <c r="E47" s="8" t="s">
        <v>14</v>
      </c>
      <c r="F47" s="11">
        <v>300</v>
      </c>
      <c r="G47" s="11">
        <f t="shared" si="1"/>
        <v>13413</v>
      </c>
      <c r="H47" s="9" t="s">
        <v>15</v>
      </c>
    </row>
    <row r="48" ht="28.5" spans="1:8">
      <c r="A48" s="9" t="s">
        <v>121</v>
      </c>
      <c r="B48" s="9" t="s">
        <v>122</v>
      </c>
      <c r="C48" s="9" t="s">
        <v>123</v>
      </c>
      <c r="D48" s="10">
        <v>15</v>
      </c>
      <c r="E48" s="8" t="s">
        <v>14</v>
      </c>
      <c r="F48" s="11">
        <v>300</v>
      </c>
      <c r="G48" s="11">
        <f t="shared" si="1"/>
        <v>4500</v>
      </c>
      <c r="H48" s="9" t="s">
        <v>15</v>
      </c>
    </row>
    <row r="49" ht="28.5" spans="1:8">
      <c r="A49" s="9" t="s">
        <v>124</v>
      </c>
      <c r="B49" s="9" t="s">
        <v>125</v>
      </c>
      <c r="C49" s="9" t="s">
        <v>126</v>
      </c>
      <c r="D49" s="10">
        <v>21</v>
      </c>
      <c r="E49" s="8" t="s">
        <v>14</v>
      </c>
      <c r="F49" s="11">
        <v>300</v>
      </c>
      <c r="G49" s="11">
        <f t="shared" si="1"/>
        <v>6300</v>
      </c>
      <c r="H49" s="9" t="s">
        <v>15</v>
      </c>
    </row>
    <row r="50" ht="28.5" spans="1:8">
      <c r="A50" s="9" t="s">
        <v>124</v>
      </c>
      <c r="B50" s="9" t="s">
        <v>127</v>
      </c>
      <c r="C50" s="9" t="s">
        <v>128</v>
      </c>
      <c r="D50" s="10">
        <v>25</v>
      </c>
      <c r="E50" s="8" t="s">
        <v>14</v>
      </c>
      <c r="F50" s="11">
        <v>300</v>
      </c>
      <c r="G50" s="11">
        <f t="shared" si="1"/>
        <v>7500</v>
      </c>
      <c r="H50" s="9" t="s">
        <v>15</v>
      </c>
    </row>
    <row r="51" ht="28.5" spans="1:8">
      <c r="A51" s="9" t="s">
        <v>129</v>
      </c>
      <c r="B51" s="9" t="s">
        <v>130</v>
      </c>
      <c r="C51" s="9" t="s">
        <v>42</v>
      </c>
      <c r="D51" s="10">
        <v>58</v>
      </c>
      <c r="E51" s="8" t="s">
        <v>14</v>
      </c>
      <c r="F51" s="11">
        <v>300</v>
      </c>
      <c r="G51" s="11">
        <f t="shared" si="1"/>
        <v>17400</v>
      </c>
      <c r="H51" s="9" t="s">
        <v>15</v>
      </c>
    </row>
    <row r="52" ht="28.5" spans="1:8">
      <c r="A52" s="9" t="s">
        <v>129</v>
      </c>
      <c r="B52" s="9" t="s">
        <v>131</v>
      </c>
      <c r="C52" s="9" t="s">
        <v>132</v>
      </c>
      <c r="D52" s="10">
        <v>23</v>
      </c>
      <c r="E52" s="8" t="s">
        <v>14</v>
      </c>
      <c r="F52" s="11">
        <v>300</v>
      </c>
      <c r="G52" s="11">
        <f t="shared" si="1"/>
        <v>6900</v>
      </c>
      <c r="H52" s="9" t="s">
        <v>15</v>
      </c>
    </row>
    <row r="53" ht="28.5" spans="1:8">
      <c r="A53" s="9" t="s">
        <v>129</v>
      </c>
      <c r="B53" s="9" t="s">
        <v>133</v>
      </c>
      <c r="C53" s="9" t="s">
        <v>134</v>
      </c>
      <c r="D53" s="10">
        <v>15.5</v>
      </c>
      <c r="E53" s="8" t="s">
        <v>14</v>
      </c>
      <c r="F53" s="11">
        <v>300</v>
      </c>
      <c r="G53" s="11">
        <f t="shared" si="1"/>
        <v>4650</v>
      </c>
      <c r="H53" s="9" t="s">
        <v>15</v>
      </c>
    </row>
    <row r="54" ht="27" customHeight="1" spans="1:8">
      <c r="A54" s="12" t="s">
        <v>135</v>
      </c>
      <c r="B54" s="13"/>
      <c r="C54" s="14" t="s">
        <v>136</v>
      </c>
      <c r="D54" s="15">
        <f>SUM(D5:D53)</f>
        <v>2364.24</v>
      </c>
      <c r="E54" s="14" t="s">
        <v>136</v>
      </c>
      <c r="F54" s="14" t="s">
        <v>136</v>
      </c>
      <c r="G54" s="15">
        <f>SUM(G5:G53)</f>
        <v>709272</v>
      </c>
      <c r="H54" s="9" t="s">
        <v>15</v>
      </c>
    </row>
    <row r="55" ht="28.5" spans="1:8">
      <c r="A55" s="8" t="s">
        <v>137</v>
      </c>
      <c r="B55" s="9" t="s">
        <v>138</v>
      </c>
      <c r="C55" s="9" t="s">
        <v>139</v>
      </c>
      <c r="D55" s="11">
        <v>80</v>
      </c>
      <c r="E55" s="9" t="s">
        <v>14</v>
      </c>
      <c r="F55" s="10">
        <v>600</v>
      </c>
      <c r="G55" s="11">
        <f>D55*600</f>
        <v>48000</v>
      </c>
      <c r="H55" s="9" t="s">
        <v>140</v>
      </c>
    </row>
    <row r="56" ht="28.5" spans="1:8">
      <c r="A56" s="8" t="s">
        <v>49</v>
      </c>
      <c r="B56" s="9" t="s">
        <v>141</v>
      </c>
      <c r="C56" s="9" t="s">
        <v>142</v>
      </c>
      <c r="D56" s="11">
        <v>18</v>
      </c>
      <c r="E56" s="9" t="s">
        <v>52</v>
      </c>
      <c r="F56" s="10">
        <v>600</v>
      </c>
      <c r="G56" s="11">
        <f t="shared" ref="G56:G67" si="2">D56*600</f>
        <v>10800</v>
      </c>
      <c r="H56" s="9" t="s">
        <v>140</v>
      </c>
    </row>
    <row r="57" ht="28.5" spans="1:8">
      <c r="A57" s="8" t="s">
        <v>49</v>
      </c>
      <c r="B57" s="9" t="s">
        <v>143</v>
      </c>
      <c r="C57" s="9" t="s">
        <v>144</v>
      </c>
      <c r="D57" s="11">
        <v>61</v>
      </c>
      <c r="E57" s="9" t="s">
        <v>52</v>
      </c>
      <c r="F57" s="10">
        <v>600</v>
      </c>
      <c r="G57" s="11">
        <f t="shared" si="2"/>
        <v>36600</v>
      </c>
      <c r="H57" s="9" t="s">
        <v>140</v>
      </c>
    </row>
    <row r="58" ht="28.5" spans="1:8">
      <c r="A58" s="8" t="s">
        <v>49</v>
      </c>
      <c r="B58" s="9" t="s">
        <v>143</v>
      </c>
      <c r="C58" s="9" t="s">
        <v>145</v>
      </c>
      <c r="D58" s="11">
        <v>16.5</v>
      </c>
      <c r="E58" s="9" t="s">
        <v>52</v>
      </c>
      <c r="F58" s="10">
        <v>600</v>
      </c>
      <c r="G58" s="11">
        <f t="shared" si="2"/>
        <v>9900</v>
      </c>
      <c r="H58" s="9" t="s">
        <v>140</v>
      </c>
    </row>
    <row r="59" ht="28.5" spans="1:8">
      <c r="A59" s="8" t="s">
        <v>146</v>
      </c>
      <c r="B59" s="9" t="s">
        <v>147</v>
      </c>
      <c r="C59" s="9" t="s">
        <v>148</v>
      </c>
      <c r="D59" s="11">
        <v>38</v>
      </c>
      <c r="E59" s="9" t="s">
        <v>14</v>
      </c>
      <c r="F59" s="10">
        <v>600</v>
      </c>
      <c r="G59" s="11">
        <f t="shared" si="2"/>
        <v>22800</v>
      </c>
      <c r="H59" s="9" t="s">
        <v>140</v>
      </c>
    </row>
    <row r="60" ht="28.5" spans="1:8">
      <c r="A60" s="8" t="s">
        <v>146</v>
      </c>
      <c r="B60" s="9" t="s">
        <v>149</v>
      </c>
      <c r="C60" s="9" t="s">
        <v>150</v>
      </c>
      <c r="D60" s="11">
        <v>21</v>
      </c>
      <c r="E60" s="9" t="s">
        <v>14</v>
      </c>
      <c r="F60" s="10">
        <v>600</v>
      </c>
      <c r="G60" s="11">
        <f t="shared" si="2"/>
        <v>12600</v>
      </c>
      <c r="H60" s="9" t="s">
        <v>140</v>
      </c>
    </row>
    <row r="61" ht="42.75" spans="1:8">
      <c r="A61" s="8" t="s">
        <v>151</v>
      </c>
      <c r="B61" s="9" t="s">
        <v>152</v>
      </c>
      <c r="C61" s="9" t="s">
        <v>153</v>
      </c>
      <c r="D61" s="11">
        <v>20</v>
      </c>
      <c r="E61" s="9" t="s">
        <v>14</v>
      </c>
      <c r="F61" s="10">
        <v>600</v>
      </c>
      <c r="G61" s="11">
        <f t="shared" si="2"/>
        <v>12000</v>
      </c>
      <c r="H61" s="9" t="s">
        <v>140</v>
      </c>
    </row>
    <row r="62" ht="28.5" spans="1:8">
      <c r="A62" s="8" t="s">
        <v>102</v>
      </c>
      <c r="B62" s="9" t="s">
        <v>154</v>
      </c>
      <c r="C62" s="9" t="s">
        <v>106</v>
      </c>
      <c r="D62" s="11">
        <v>30</v>
      </c>
      <c r="E62" s="9" t="s">
        <v>155</v>
      </c>
      <c r="F62" s="10">
        <v>600</v>
      </c>
      <c r="G62" s="11">
        <f t="shared" si="2"/>
        <v>18000</v>
      </c>
      <c r="H62" s="9" t="s">
        <v>140</v>
      </c>
    </row>
    <row r="63" ht="28.5" spans="1:8">
      <c r="A63" s="8" t="s">
        <v>46</v>
      </c>
      <c r="B63" s="9" t="s">
        <v>156</v>
      </c>
      <c r="C63" s="9" t="s">
        <v>157</v>
      </c>
      <c r="D63" s="11">
        <v>26</v>
      </c>
      <c r="E63" s="9" t="s">
        <v>109</v>
      </c>
      <c r="F63" s="10">
        <v>600</v>
      </c>
      <c r="G63" s="11">
        <f t="shared" si="2"/>
        <v>15600</v>
      </c>
      <c r="H63" s="9" t="s">
        <v>140</v>
      </c>
    </row>
    <row r="64" ht="42.75" spans="1:8">
      <c r="A64" s="8" t="s">
        <v>158</v>
      </c>
      <c r="B64" s="9" t="s">
        <v>159</v>
      </c>
      <c r="C64" s="9" t="s">
        <v>160</v>
      </c>
      <c r="D64" s="11">
        <v>35.76</v>
      </c>
      <c r="E64" s="9" t="s">
        <v>109</v>
      </c>
      <c r="F64" s="10">
        <v>600</v>
      </c>
      <c r="G64" s="11">
        <f t="shared" si="2"/>
        <v>21456</v>
      </c>
      <c r="H64" s="9" t="s">
        <v>140</v>
      </c>
    </row>
    <row r="65" ht="28.5" spans="1:8">
      <c r="A65" s="8" t="s">
        <v>96</v>
      </c>
      <c r="B65" s="9" t="s">
        <v>161</v>
      </c>
      <c r="C65" s="9" t="s">
        <v>98</v>
      </c>
      <c r="D65" s="11">
        <v>139.1</v>
      </c>
      <c r="E65" s="9" t="s">
        <v>14</v>
      </c>
      <c r="F65" s="10">
        <v>600</v>
      </c>
      <c r="G65" s="11">
        <f t="shared" si="2"/>
        <v>83460</v>
      </c>
      <c r="H65" s="9" t="s">
        <v>140</v>
      </c>
    </row>
    <row r="66" ht="28.5" spans="1:8">
      <c r="A66" s="8" t="s">
        <v>69</v>
      </c>
      <c r="B66" s="9" t="s">
        <v>162</v>
      </c>
      <c r="C66" s="9" t="s">
        <v>163</v>
      </c>
      <c r="D66" s="11">
        <v>23</v>
      </c>
      <c r="E66" s="9" t="s">
        <v>14</v>
      </c>
      <c r="F66" s="10">
        <v>600</v>
      </c>
      <c r="G66" s="11">
        <f t="shared" si="2"/>
        <v>13800</v>
      </c>
      <c r="H66" s="9" t="s">
        <v>140</v>
      </c>
    </row>
    <row r="67" ht="28.5" spans="1:8">
      <c r="A67" s="8" t="s">
        <v>164</v>
      </c>
      <c r="B67" s="9" t="s">
        <v>165</v>
      </c>
      <c r="C67" s="9" t="s">
        <v>148</v>
      </c>
      <c r="D67" s="11">
        <v>86</v>
      </c>
      <c r="E67" s="9" t="s">
        <v>52</v>
      </c>
      <c r="F67" s="10">
        <v>600</v>
      </c>
      <c r="G67" s="11">
        <f t="shared" si="2"/>
        <v>51600</v>
      </c>
      <c r="H67" s="9" t="s">
        <v>140</v>
      </c>
    </row>
    <row r="68" ht="28.5" spans="1:8">
      <c r="A68" s="12" t="s">
        <v>135</v>
      </c>
      <c r="B68" s="13"/>
      <c r="C68" s="16" t="s">
        <v>136</v>
      </c>
      <c r="D68" s="15">
        <f>SUM(D55:D67)</f>
        <v>594.36</v>
      </c>
      <c r="E68" s="15" t="s">
        <v>136</v>
      </c>
      <c r="F68" s="15" t="s">
        <v>136</v>
      </c>
      <c r="G68" s="15">
        <f>SUM(G55:G67)</f>
        <v>356616</v>
      </c>
      <c r="H68" s="9" t="s">
        <v>140</v>
      </c>
    </row>
    <row r="69" spans="4:7">
      <c r="D69" s="17"/>
      <c r="E69" s="17"/>
      <c r="F69" s="17"/>
      <c r="G69" s="17"/>
    </row>
  </sheetData>
  <mergeCells count="4">
    <mergeCell ref="A2:H2"/>
    <mergeCell ref="A3:H3"/>
    <mergeCell ref="A54:B54"/>
    <mergeCell ref="A68:B68"/>
  </mergeCells>
  <printOptions horizontalCentered="1"/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2023-08-28T00:55:02Z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