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<sst xmlns="http://schemas.openxmlformats.org/spreadsheetml/2006/main" count="90" uniqueCount="65">
  <si>
    <t>附件2</t>
  </si>
  <si>
    <t>各镇15亩以上晚造撂荒耕地复耕复种奖补汇总</t>
  </si>
  <si>
    <t>单位：亩、元</t>
  </si>
  <si>
    <t>镇别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</si>
  <si>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</si>
  <si>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</si>
  <si>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</si>
  <si>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</si>
  <si>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</si>
  <si>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</si>
  <si>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</si>
  <si>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转水</t>
  </si>
  <si>
    <t>青塘</t>
  </si>
  <si>
    <t>旱塘</t>
  </si>
  <si>
    <t>五华县转水镇黄青维农业专业合作社</t>
  </si>
  <si>
    <t>黄豆</t>
  </si>
  <si>
    <t>围里</t>
  </si>
  <si>
    <t>水稻</t>
  </si>
  <si>
    <t>黄善塘</t>
  </si>
  <si>
    <t>吴凤昌</t>
  </si>
  <si>
    <t>黄龙</t>
  </si>
  <si>
    <t>黄龙17组下吕</t>
  </si>
  <si>
    <t>吕华新</t>
  </si>
  <si>
    <t>岐岭</t>
  </si>
  <si>
    <t>皇华</t>
  </si>
  <si>
    <t>黄竹坑</t>
  </si>
  <si>
    <t>皇华村</t>
  </si>
  <si>
    <t>周江</t>
  </si>
  <si>
    <t>联太</t>
  </si>
  <si>
    <t>联南（上段、门前塘）</t>
  </si>
  <si>
    <t>李洪辉</t>
  </si>
  <si>
    <t>联南（甲子里）</t>
  </si>
  <si>
    <t>李展声</t>
  </si>
  <si>
    <t>郭田</t>
  </si>
  <si>
    <t>湖华</t>
  </si>
  <si>
    <t>花树下</t>
  </si>
  <si>
    <t>江彩城</t>
  </si>
  <si>
    <t>红薯</t>
  </si>
  <si>
    <t>坪上</t>
  </si>
  <si>
    <t>四标项目部</t>
  </si>
  <si>
    <t>岑雪珍</t>
  </si>
  <si>
    <t>玉米</t>
  </si>
  <si>
    <t>安流</t>
  </si>
  <si>
    <t>低坑</t>
  </si>
  <si>
    <t>马古桥</t>
  </si>
  <si>
    <t>五华县兴洪种养专业合作社</t>
  </si>
  <si>
    <t>半径</t>
  </si>
  <si>
    <t>吉程拦坑丘</t>
  </si>
  <si>
    <t>陈国东</t>
  </si>
  <si>
    <t>棉洋</t>
  </si>
  <si>
    <t>富强</t>
  </si>
  <si>
    <t>雪塘</t>
  </si>
  <si>
    <t>禄盈盛生态农业（五华县）专业合作社</t>
  </si>
  <si>
    <t>凹背隆</t>
  </si>
  <si>
    <t>宋万新</t>
  </si>
  <si>
    <t>华阳</t>
  </si>
  <si>
    <t>龙头嘴</t>
  </si>
  <si>
    <t>邹丙馨</t>
  </si>
  <si>
    <t>龙村</t>
  </si>
  <si>
    <t>营田</t>
  </si>
  <si>
    <t>狗肚里</t>
  </si>
  <si>
    <t>广东嘉德鸿睿实业有限公司</t>
  </si>
  <si>
    <t>水稻、红薯、玉米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</si>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</sst>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110" zoomScaleNormal="110" workbookViewId="0">
      <pane ySplit="4" topLeftCell="A5" activePane="bottomLeft" state="frozen"/>
      <selection/>
      <selection pane="bottomLeft" activeCell="A2" sqref="A2:H2"/>
    </sheetView>
  </sheetViews>
  <sheetFormatPr defaultColWidth="9" defaultRowHeight="18.75" outlineLevelCol="7"/>
  <cols>
    <col min="1" max="2" width="8.125" style="1" customWidth="1"/>
    <col min="3" max="3" width="12.2666666666667" style="1" customWidth="1"/>
    <col min="4" max="4" width="20.1083333333333" style="2" customWidth="1"/>
    <col min="5" max="5" width="10.225" style="1" customWidth="1"/>
    <col min="6" max="7" width="11.375" style="1" customWidth="1"/>
    <col min="8" max="8" width="10.5666666666667" style="1" customWidth="1"/>
    <col min="9" max="16384" width="9" style="1"/>
  </cols>
  <sheetData>
    <row r="1" ht="26" customHeight="1" spans="1:1">
      <c r="A1" s="1" t="s">
        <v>0</v>
      </c>
    </row>
    <row r="2" s="1" customFormat="1" ht="5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42" customHeight="1" spans="1:8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6" t="s">
        <v>10</v>
      </c>
    </row>
    <row r="5" ht="38" customHeight="1" spans="1:8">
      <c r="A5" s="8" t="s">
        <v>11</v>
      </c>
      <c r="B5" s="8" t="s">
        <v>12</v>
      </c>
      <c r="C5" s="9" t="s">
        <v>13</v>
      </c>
      <c r="D5" s="9" t="s">
        <v>14</v>
      </c>
      <c r="E5" s="10">
        <v>75.5</v>
      </c>
      <c r="F5" s="8" t="s">
        <v>15</v>
      </c>
      <c r="G5" s="11">
        <v>600</v>
      </c>
      <c r="H5" s="11">
        <f t="shared" ref="H5:H11" si="0">E5*600</f>
        <v>45300</v>
      </c>
    </row>
    <row r="6" ht="36" customHeight="1" spans="1:8">
      <c r="A6" s="8" t="s">
        <v>11</v>
      </c>
      <c r="B6" s="8" t="s">
        <v>12</v>
      </c>
      <c r="C6" s="9" t="s">
        <v>16</v>
      </c>
      <c r="D6" s="9" t="s">
        <v>14</v>
      </c>
      <c r="E6" s="10">
        <v>36.3</v>
      </c>
      <c r="F6" s="8" t="s">
        <v>17</v>
      </c>
      <c r="G6" s="11">
        <v>600</v>
      </c>
      <c r="H6" s="11">
        <f t="shared" si="0"/>
        <v>21780</v>
      </c>
    </row>
    <row r="7" ht="23" customHeight="1" spans="1:8">
      <c r="A7" s="8" t="s">
        <v>11</v>
      </c>
      <c r="B7" s="8" t="s">
        <v>12</v>
      </c>
      <c r="C7" s="9" t="s">
        <v>18</v>
      </c>
      <c r="D7" s="9" t="s">
        <v>19</v>
      </c>
      <c r="E7" s="10">
        <v>15.8</v>
      </c>
      <c r="F7" s="8" t="s">
        <v>17</v>
      </c>
      <c r="G7" s="11">
        <v>600</v>
      </c>
      <c r="H7" s="11">
        <f t="shared" si="0"/>
        <v>9480</v>
      </c>
    </row>
    <row r="8" ht="32" customHeight="1" spans="1:8">
      <c r="A8" s="8" t="s">
        <v>11</v>
      </c>
      <c r="B8" s="8" t="s">
        <v>20</v>
      </c>
      <c r="C8" s="9" t="s">
        <v>21</v>
      </c>
      <c r="D8" s="9" t="s">
        <v>22</v>
      </c>
      <c r="E8" s="10">
        <v>16.2</v>
      </c>
      <c r="F8" s="8" t="s">
        <v>17</v>
      </c>
      <c r="G8" s="11">
        <v>600</v>
      </c>
      <c r="H8" s="11">
        <f t="shared" si="0"/>
        <v>9720</v>
      </c>
    </row>
    <row r="9" ht="22" customHeight="1" spans="1:8">
      <c r="A9" s="8" t="s">
        <v>23</v>
      </c>
      <c r="B9" s="8" t="s">
        <v>24</v>
      </c>
      <c r="C9" s="9" t="s">
        <v>25</v>
      </c>
      <c r="D9" s="9" t="s">
        <v>26</v>
      </c>
      <c r="E9" s="10">
        <v>40</v>
      </c>
      <c r="F9" s="8" t="s">
        <v>17</v>
      </c>
      <c r="G9" s="11">
        <v>600</v>
      </c>
      <c r="H9" s="11">
        <f t="shared" si="0"/>
        <v>24000</v>
      </c>
    </row>
    <row r="10" ht="32" customHeight="1" spans="1:8">
      <c r="A10" s="8" t="s">
        <v>27</v>
      </c>
      <c r="B10" s="8" t="s">
        <v>28</v>
      </c>
      <c r="C10" s="9" t="s">
        <v>29</v>
      </c>
      <c r="D10" s="9" t="s">
        <v>30</v>
      </c>
      <c r="E10" s="10">
        <v>16</v>
      </c>
      <c r="F10" s="8" t="s">
        <v>17</v>
      </c>
      <c r="G10" s="11">
        <v>600</v>
      </c>
      <c r="H10" s="11">
        <f t="shared" si="0"/>
        <v>9600</v>
      </c>
    </row>
    <row r="11" ht="32" customHeight="1" spans="1:8">
      <c r="A11" s="8" t="s">
        <v>27</v>
      </c>
      <c r="B11" s="8" t="s">
        <v>28</v>
      </c>
      <c r="C11" s="9" t="s">
        <v>31</v>
      </c>
      <c r="D11" s="9" t="s">
        <v>32</v>
      </c>
      <c r="E11" s="10">
        <v>18.4</v>
      </c>
      <c r="F11" s="8" t="s">
        <v>17</v>
      </c>
      <c r="G11" s="11">
        <v>600</v>
      </c>
      <c r="H11" s="11">
        <f t="shared" si="0"/>
        <v>11040</v>
      </c>
    </row>
    <row r="12" ht="23" customHeight="1" spans="1:8">
      <c r="A12" s="8" t="s">
        <v>33</v>
      </c>
      <c r="B12" s="8" t="s">
        <v>34</v>
      </c>
      <c r="C12" s="9" t="s">
        <v>35</v>
      </c>
      <c r="D12" s="9" t="s">
        <v>36</v>
      </c>
      <c r="E12" s="10">
        <v>16</v>
      </c>
      <c r="F12" s="9" t="s">
        <v>37</v>
      </c>
      <c r="G12" s="12">
        <v>600</v>
      </c>
      <c r="H12" s="10">
        <f t="shared" ref="H12:H19" si="1">E12*G12</f>
        <v>9600</v>
      </c>
    </row>
    <row r="13" ht="23" customHeight="1" spans="1:8">
      <c r="A13" s="8" t="s">
        <v>33</v>
      </c>
      <c r="B13" s="8" t="s">
        <v>38</v>
      </c>
      <c r="C13" s="9" t="s">
        <v>39</v>
      </c>
      <c r="D13" s="9" t="s">
        <v>40</v>
      </c>
      <c r="E13" s="10">
        <v>15.8</v>
      </c>
      <c r="F13" s="9" t="s">
        <v>41</v>
      </c>
      <c r="G13" s="12">
        <v>600</v>
      </c>
      <c r="H13" s="10">
        <f t="shared" si="1"/>
        <v>9480</v>
      </c>
    </row>
    <row r="14" ht="35" customHeight="1" spans="1:8">
      <c r="A14" s="8" t="s">
        <v>42</v>
      </c>
      <c r="B14" s="8" t="s">
        <v>43</v>
      </c>
      <c r="C14" s="9" t="s">
        <v>44</v>
      </c>
      <c r="D14" s="9" t="s">
        <v>45</v>
      </c>
      <c r="E14" s="10">
        <v>28.5</v>
      </c>
      <c r="F14" s="9" t="s">
        <v>37</v>
      </c>
      <c r="G14" s="12">
        <v>600</v>
      </c>
      <c r="H14" s="10">
        <f t="shared" si="1"/>
        <v>17100</v>
      </c>
    </row>
    <row r="15" ht="22" customHeight="1" spans="1:8">
      <c r="A15" s="8" t="s">
        <v>42</v>
      </c>
      <c r="B15" s="8" t="s">
        <v>46</v>
      </c>
      <c r="C15" s="9" t="s">
        <v>47</v>
      </c>
      <c r="D15" s="9" t="s">
        <v>48</v>
      </c>
      <c r="E15" s="10">
        <v>72</v>
      </c>
      <c r="F15" s="9" t="s">
        <v>17</v>
      </c>
      <c r="G15" s="12">
        <v>600</v>
      </c>
      <c r="H15" s="10">
        <f t="shared" si="1"/>
        <v>43200</v>
      </c>
    </row>
    <row r="16" ht="51" customHeight="1" spans="1:8">
      <c r="A16" s="8" t="s">
        <v>49</v>
      </c>
      <c r="B16" s="8" t="s">
        <v>50</v>
      </c>
      <c r="C16" s="9" t="s">
        <v>51</v>
      </c>
      <c r="D16" s="9" t="s">
        <v>52</v>
      </c>
      <c r="E16" s="10">
        <v>15.58</v>
      </c>
      <c r="F16" s="9" t="s">
        <v>17</v>
      </c>
      <c r="G16" s="12">
        <v>600</v>
      </c>
      <c r="H16" s="10">
        <f t="shared" si="1"/>
        <v>9348</v>
      </c>
    </row>
    <row r="17" ht="22" customHeight="1" spans="1:8">
      <c r="A17" s="8" t="s">
        <v>49</v>
      </c>
      <c r="B17" s="8" t="s">
        <v>50</v>
      </c>
      <c r="C17" s="9" t="s">
        <v>53</v>
      </c>
      <c r="D17" s="9" t="s">
        <v>54</v>
      </c>
      <c r="E17" s="10">
        <v>42</v>
      </c>
      <c r="F17" s="9" t="s">
        <v>17</v>
      </c>
      <c r="G17" s="12">
        <v>600</v>
      </c>
      <c r="H17" s="10">
        <f t="shared" si="1"/>
        <v>25200</v>
      </c>
    </row>
    <row r="18" ht="22" customHeight="1" spans="1:8">
      <c r="A18" s="8" t="s">
        <v>55</v>
      </c>
      <c r="B18" s="8" t="s">
        <v>55</v>
      </c>
      <c r="C18" s="9" t="s">
        <v>56</v>
      </c>
      <c r="D18" s="9" t="s">
        <v>57</v>
      </c>
      <c r="E18" s="10">
        <v>90</v>
      </c>
      <c r="F18" s="9" t="s">
        <v>37</v>
      </c>
      <c r="G18" s="12">
        <v>600</v>
      </c>
      <c r="H18" s="10">
        <f t="shared" si="1"/>
        <v>54000</v>
      </c>
    </row>
    <row r="19" ht="35" customHeight="1" spans="1:8">
      <c r="A19" s="8" t="s">
        <v>58</v>
      </c>
      <c r="B19" s="8" t="s">
        <v>59</v>
      </c>
      <c r="C19" s="9" t="s">
        <v>60</v>
      </c>
      <c r="D19" s="9" t="s">
        <v>61</v>
      </c>
      <c r="E19" s="10">
        <v>100</v>
      </c>
      <c r="F19" s="9" t="s">
        <v>62</v>
      </c>
      <c r="G19" s="12">
        <v>600</v>
      </c>
      <c r="H19" s="10">
        <f t="shared" si="1"/>
        <v>60000</v>
      </c>
    </row>
    <row r="20" ht="25" customHeight="1" spans="1:8">
      <c r="A20" s="13" t="s">
        <v>63</v>
      </c>
      <c r="B20" s="14"/>
      <c r="C20" s="15"/>
      <c r="D20" s="16" t="s">
        <v>64</v>
      </c>
      <c r="E20" s="17">
        <f>SUM(E5:E19)</f>
        <v>598.08</v>
      </c>
      <c r="F20" s="17" t="s">
        <v>64</v>
      </c>
      <c r="G20" s="17" t="s">
        <v>64</v>
      </c>
      <c r="H20" s="17">
        <f>SUM(H5:H19)</f>
        <v>358848</v>
      </c>
    </row>
    <row r="21" spans="5:8">
      <c r="E21" s="18"/>
      <c r="F21" s="18"/>
      <c r="G21" s="18"/>
      <c r="H21" s="18"/>
    </row>
  </sheetData>
  <mergeCells count="3">
    <mergeCell ref="A2:H2"/>
    <mergeCell ref="A3:H3"/>
    <mergeCell ref="A20:C20"/>
  </mergeCells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2024-01-04T02:17:01Z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2052-12.1.0.16120</vt:lpwstr>
  </property>
</Properties>
</file>