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<sst xmlns="http://schemas.openxmlformats.org/spreadsheetml/2006/main" count="65" uniqueCount="42">
  <si>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梅林镇河流名录与管理分工表</t>
  </si>
  <si>
    <t>序号</t>
  </si>
  <si>
    <t>河道名称</t>
  </si>
  <si>
    <t>镇级河长</t>
  </si>
  <si>
    <t>村级河长</t>
  </si>
  <si>
    <t>河道长度
（公里）</t>
  </si>
  <si>
    <t>总河长</t>
  </si>
  <si>
    <t>副总河长</t>
  </si>
  <si>
    <t xml:space="preserve"> 河段长              
（河道所在村书记、主任）</t>
  </si>
  <si>
    <t>北琴江河</t>
  </si>
  <si>
    <r>
      <rPr>
        <sz val="12"/>
        <color rgb="FF000000"/>
        <rFont val="宋体"/>
        <charset val="134"/>
      </rPr>
      <t>邓清华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党委书记
刘剑锋 党委副书记、镇长</t>
    </r>
  </si>
  <si>
    <t>王宇辉  副镇长</t>
  </si>
  <si>
    <t>宋红根（琴口村）</t>
  </si>
  <si>
    <t>河道总长</t>
  </si>
  <si>
    <t>琴
江
河</t>
  </si>
  <si>
    <t>宋柏林（新塘村）</t>
  </si>
  <si>
    <t>古钦常（优河村）</t>
  </si>
  <si>
    <t>甘启超（梅林村）</t>
  </si>
  <si>
    <t>黄国俊（尖山村）</t>
  </si>
  <si>
    <t>黄砂水</t>
  </si>
  <si>
    <t>邓清华  党委书记
刘剑锋 党委副书记、镇长</t>
  </si>
  <si>
    <t>陈群招（黄砂村）</t>
  </si>
  <si>
    <t>古定青（梅南村）</t>
  </si>
  <si>
    <t>梅北河</t>
  </si>
  <si>
    <r>
      <rPr>
        <sz val="12"/>
        <color theme="1"/>
        <rFont val="宋体"/>
        <charset val="134"/>
      </rPr>
      <t>邓清华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党委书记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刘剑锋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党委副书记、镇长</t>
    </r>
  </si>
  <si>
    <t xml:space="preserve"> 张雄文（梅北村）</t>
  </si>
  <si>
    <t xml:space="preserve"> 宋红根（琴口村）</t>
  </si>
  <si>
    <t xml:space="preserve"> 宋柏林（新塘村）</t>
  </si>
  <si>
    <t>优河</t>
  </si>
  <si>
    <t xml:space="preserve"> 廖善晓（三乐村）</t>
  </si>
  <si>
    <t>梅南河</t>
  </si>
  <si>
    <t xml:space="preserve"> 廖璜琪（上磜村）</t>
  </si>
  <si>
    <t>廖发元（华光村）</t>
  </si>
  <si>
    <t xml:space="preserve"> 徐高朋（招田村）</t>
  </si>
  <si>
    <t>金坑河</t>
  </si>
  <si>
    <t>刘云和（金坑村）</t>
  </si>
  <si>
    <t>李美华（新成村）</t>
  </si>
  <si>
    <t>梅东河</t>
  </si>
  <si>
    <r>
      <rPr>
        <sz val="12"/>
        <color rgb="FF000000"/>
        <rFont val="宋体"/>
        <charset val="134"/>
      </rPr>
      <t>邓清华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党委书记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刘剑锋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党委副书记、镇长</t>
    </r>
  </si>
  <si>
    <t>彭乃建（宣优村）</t>
  </si>
  <si>
    <t>黄仕香（梅东村）</t>
  </si>
  <si>
    <t>备注：梅林镇全境河长总合计54.8157km。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</si>
</sst>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5"/>
  <sheetViews>
    <sheetView tabSelected="1" zoomScale="85" zoomScaleNormal="85" workbookViewId="0">
      <selection activeCell="L33" sqref="L33"/>
    </sheetView>
  </sheetViews>
  <sheetFormatPr defaultColWidth="9" defaultRowHeight="13.5"/>
  <cols>
    <col min="1" max="1" width="5.875" style="2" customWidth="1"/>
    <col min="2" max="2" width="20.4333333333333" style="3" customWidth="1"/>
    <col min="3" max="3" width="28.2333333333333" style="3" customWidth="1"/>
    <col min="4" max="4" width="20.2833333333333" style="3" customWidth="1"/>
    <col min="5" max="5" width="29.7" style="3" customWidth="1"/>
    <col min="6" max="6" width="18.675" style="3" customWidth="1"/>
    <col min="7" max="8" width="9" style="3"/>
    <col min="9" max="9" width="12.625" style="3"/>
    <col min="10" max="16384" width="9" style="3"/>
  </cols>
  <sheetData>
    <row r="1" ht="36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4" customHeight="1" spans="1:6">
      <c r="A2" s="7" t="s">
        <v>1</v>
      </c>
      <c r="B2" s="8" t="s">
        <v>2</v>
      </c>
      <c r="C2" s="8" t="s">
        <v>3</v>
      </c>
      <c r="D2" s="8"/>
      <c r="E2" s="9" t="s">
        <v>4</v>
      </c>
      <c r="F2" s="8" t="s">
        <v>5</v>
      </c>
    </row>
    <row r="3" s="1" customFormat="1" ht="58" customHeight="1" spans="1:6">
      <c r="A3" s="7"/>
      <c r="B3" s="8"/>
      <c r="C3" s="8" t="s">
        <v>6</v>
      </c>
      <c r="D3" s="8" t="s">
        <v>7</v>
      </c>
      <c r="E3" s="8" t="s">
        <v>8</v>
      </c>
      <c r="F3" s="8"/>
    </row>
    <row r="4" s="1" customFormat="1" ht="56" customHeight="1" spans="1:6">
      <c r="A4" s="10">
        <v>1</v>
      </c>
      <c r="B4" s="11" t="s">
        <v>9</v>
      </c>
      <c r="C4" s="12" t="s">
        <v>10</v>
      </c>
      <c r="D4" s="12" t="s">
        <v>11</v>
      </c>
      <c r="E4" s="12" t="s">
        <v>12</v>
      </c>
      <c r="F4" s="13">
        <v>2.071</v>
      </c>
    </row>
    <row r="5" s="1" customFormat="1" ht="33" customHeight="1" spans="1:6">
      <c r="A5" s="10"/>
      <c r="B5" s="11"/>
      <c r="C5" s="11" t="s">
        <v>13</v>
      </c>
      <c r="D5" s="11"/>
      <c r="E5" s="11"/>
      <c r="F5" s="14">
        <f>F4</f>
        <v>2.071</v>
      </c>
    </row>
    <row r="6" s="1" customFormat="1" ht="36" customHeight="1" spans="1:6">
      <c r="A6" s="10">
        <v>2</v>
      </c>
      <c r="B6" s="15" t="s">
        <v>14</v>
      </c>
      <c r="C6" s="12" t="s">
        <v>10</v>
      </c>
      <c r="D6" s="12" t="s">
        <v>11</v>
      </c>
      <c r="E6" s="12" t="s">
        <v>12</v>
      </c>
      <c r="F6" s="13">
        <v>4.3078</v>
      </c>
    </row>
    <row r="7" s="1" customFormat="1" ht="18" customHeight="1" spans="1:6">
      <c r="A7" s="10"/>
      <c r="B7" s="15"/>
      <c r="C7" s="12"/>
      <c r="D7" s="12"/>
      <c r="E7" s="12" t="s">
        <v>15</v>
      </c>
      <c r="F7" s="13">
        <v>2.6367</v>
      </c>
    </row>
    <row r="8" s="1" customFormat="1" ht="18" customHeight="1" spans="1:6">
      <c r="A8" s="10"/>
      <c r="B8" s="15"/>
      <c r="C8" s="12"/>
      <c r="D8" s="12"/>
      <c r="E8" s="12" t="s">
        <v>16</v>
      </c>
      <c r="F8" s="13">
        <v>3.0802</v>
      </c>
    </row>
    <row r="9" s="1" customFormat="1" ht="18" customHeight="1" spans="1:6">
      <c r="A9" s="10"/>
      <c r="B9" s="15"/>
      <c r="C9" s="12"/>
      <c r="D9" s="12"/>
      <c r="E9" s="12" t="s">
        <v>17</v>
      </c>
      <c r="F9" s="13">
        <v>3.4064</v>
      </c>
    </row>
    <row r="10" s="1" customFormat="1" ht="18" customHeight="1" spans="1:6">
      <c r="A10" s="10"/>
      <c r="B10" s="15"/>
      <c r="C10" s="12"/>
      <c r="D10" s="12"/>
      <c r="E10" s="16" t="s">
        <v>18</v>
      </c>
      <c r="F10" s="13">
        <v>4.1006</v>
      </c>
    </row>
    <row r="11" s="1" customFormat="1" ht="34" customHeight="1" spans="1:6">
      <c r="A11" s="10"/>
      <c r="B11" s="15"/>
      <c r="C11" s="11" t="s">
        <v>13</v>
      </c>
      <c r="D11" s="11"/>
      <c r="E11" s="11"/>
      <c r="F11" s="14">
        <f>SUM(F6:F10)</f>
        <v>17.5317</v>
      </c>
    </row>
    <row r="12" s="1" customFormat="1" ht="24" customHeight="1" spans="1:6">
      <c r="A12" s="10">
        <v>3</v>
      </c>
      <c r="B12" s="12" t="s">
        <v>19</v>
      </c>
      <c r="C12" s="12" t="s">
        <v>20</v>
      </c>
      <c r="D12" s="12" t="s">
        <v>11</v>
      </c>
      <c r="E12" s="12" t="s">
        <v>21</v>
      </c>
      <c r="F12" s="13">
        <v>4.483</v>
      </c>
    </row>
    <row r="13" s="1" customFormat="1" ht="24" customHeight="1" spans="1:6">
      <c r="A13" s="10"/>
      <c r="B13" s="12"/>
      <c r="C13" s="12"/>
      <c r="D13" s="12"/>
      <c r="E13" s="12" t="s">
        <v>22</v>
      </c>
      <c r="F13" s="13">
        <v>3.74</v>
      </c>
    </row>
    <row r="14" s="1" customFormat="1" ht="34" customHeight="1" spans="1:6">
      <c r="A14" s="10"/>
      <c r="B14" s="12"/>
      <c r="C14" s="11" t="s">
        <v>13</v>
      </c>
      <c r="D14" s="11"/>
      <c r="E14" s="11"/>
      <c r="F14" s="14">
        <f>F12+F13</f>
        <v>8.223</v>
      </c>
    </row>
    <row r="15" s="1" customFormat="1" ht="24" customHeight="1" spans="1:6">
      <c r="A15" s="10">
        <v>4</v>
      </c>
      <c r="B15" s="12" t="s">
        <v>23</v>
      </c>
      <c r="C15" s="17" t="s">
        <v>24</v>
      </c>
      <c r="D15" s="10" t="s">
        <v>11</v>
      </c>
      <c r="E15" s="12" t="s">
        <v>25</v>
      </c>
      <c r="F15" s="13">
        <v>1.118</v>
      </c>
    </row>
    <row r="16" s="1" customFormat="1" ht="24" customHeight="1" spans="1:9">
      <c r="A16" s="10"/>
      <c r="B16" s="10"/>
      <c r="C16" s="10"/>
      <c r="D16" s="10"/>
      <c r="E16" s="12" t="s">
        <v>26</v>
      </c>
      <c r="F16" s="13">
        <v>0.781</v>
      </c>
      <c r="I16" s="28"/>
    </row>
    <row r="17" s="1" customFormat="1" ht="24" customHeight="1" spans="1:6">
      <c r="A17" s="10"/>
      <c r="B17" s="10"/>
      <c r="C17" s="10"/>
      <c r="D17" s="10"/>
      <c r="E17" s="12" t="s">
        <v>27</v>
      </c>
      <c r="F17" s="13">
        <v>0.413</v>
      </c>
    </row>
    <row r="18" s="1" customFormat="1" ht="34" customHeight="1" spans="1:16381">
      <c r="A18" s="10"/>
      <c r="B18" s="10"/>
      <c r="C18" s="18" t="s">
        <v>13</v>
      </c>
      <c r="D18" s="19"/>
      <c r="E18" s="20"/>
      <c r="F18" s="14">
        <f>F15+F16+F17</f>
        <v>2.312</v>
      </c>
      <c r="XFA18" s="1">
        <f>SUM(A18:XEZ18)</f>
        <v>2.312</v>
      </c>
    </row>
    <row r="19" s="1" customFormat="1" ht="36" customHeight="1" spans="1:6">
      <c r="A19" s="10">
        <v>5</v>
      </c>
      <c r="B19" s="12" t="s">
        <v>28</v>
      </c>
      <c r="C19" s="12" t="s">
        <v>20</v>
      </c>
      <c r="D19" s="12" t="s">
        <v>11</v>
      </c>
      <c r="E19" s="12" t="s">
        <v>29</v>
      </c>
      <c r="F19" s="13">
        <v>3.527</v>
      </c>
    </row>
    <row r="20" s="1" customFormat="1" ht="36" customHeight="1" spans="1:6">
      <c r="A20" s="10"/>
      <c r="B20" s="12"/>
      <c r="C20" s="13"/>
      <c r="D20" s="13"/>
      <c r="E20" s="16" t="s">
        <v>16</v>
      </c>
      <c r="F20" s="13">
        <v>3.095</v>
      </c>
    </row>
    <row r="21" s="1" customFormat="1" ht="34" customHeight="1" spans="1:6">
      <c r="A21" s="10"/>
      <c r="B21" s="12"/>
      <c r="C21" s="18" t="s">
        <v>13</v>
      </c>
      <c r="D21" s="19"/>
      <c r="E21" s="20"/>
      <c r="F21" s="21">
        <f>F19+F20</f>
        <v>6.622</v>
      </c>
    </row>
    <row r="22" s="1" customFormat="1" ht="32" customHeight="1" spans="1:6">
      <c r="A22" s="10">
        <v>6</v>
      </c>
      <c r="B22" s="12" t="s">
        <v>30</v>
      </c>
      <c r="C22" s="22" t="s">
        <v>20</v>
      </c>
      <c r="D22" s="12" t="s">
        <v>11</v>
      </c>
      <c r="E22" s="12" t="s">
        <v>31</v>
      </c>
      <c r="F22" s="13">
        <v>3.53</v>
      </c>
    </row>
    <row r="23" s="1" customFormat="1" ht="32" customHeight="1" spans="1:6">
      <c r="A23" s="10"/>
      <c r="B23" s="12"/>
      <c r="C23" s="23"/>
      <c r="D23" s="12"/>
      <c r="E23" s="16" t="s">
        <v>32</v>
      </c>
      <c r="F23" s="13">
        <v>1.586</v>
      </c>
    </row>
    <row r="24" s="1" customFormat="1" ht="32" customHeight="1" spans="1:6">
      <c r="A24" s="10"/>
      <c r="B24" s="12"/>
      <c r="C24" s="23"/>
      <c r="D24" s="12"/>
      <c r="E24" s="12" t="s">
        <v>33</v>
      </c>
      <c r="F24" s="13">
        <v>2.358</v>
      </c>
    </row>
    <row r="25" s="1" customFormat="1" ht="34" customHeight="1" spans="1:6">
      <c r="A25" s="10"/>
      <c r="B25" s="12"/>
      <c r="C25" s="23"/>
      <c r="D25" s="12"/>
      <c r="E25" s="13" t="s">
        <v>22</v>
      </c>
      <c r="F25" s="13">
        <v>2.261</v>
      </c>
    </row>
    <row r="26" s="1" customFormat="1" ht="34" customHeight="1" spans="1:6">
      <c r="A26" s="10"/>
      <c r="B26" s="12"/>
      <c r="C26" s="24"/>
      <c r="D26" s="12"/>
      <c r="E26" s="13" t="s">
        <v>16</v>
      </c>
      <c r="F26" s="10">
        <v>0.488</v>
      </c>
    </row>
    <row r="27" s="1" customFormat="1" ht="34" customHeight="1" spans="1:6">
      <c r="A27" s="10"/>
      <c r="B27" s="12"/>
      <c r="C27" s="18" t="s">
        <v>13</v>
      </c>
      <c r="D27" s="19"/>
      <c r="E27" s="20"/>
      <c r="F27" s="14">
        <f>F22+F23+F24+F25+F26</f>
        <v>10.223</v>
      </c>
    </row>
    <row r="28" s="1" customFormat="1" ht="47" customHeight="1" spans="1:6">
      <c r="A28" s="10">
        <v>7</v>
      </c>
      <c r="B28" s="12" t="s">
        <v>34</v>
      </c>
      <c r="C28" s="12" t="s">
        <v>20</v>
      </c>
      <c r="D28" s="12" t="s">
        <v>11</v>
      </c>
      <c r="E28" s="12" t="s">
        <v>35</v>
      </c>
      <c r="F28" s="13">
        <v>2.111</v>
      </c>
    </row>
    <row r="29" s="1" customFormat="1" ht="47" customHeight="1" spans="1:6">
      <c r="A29" s="10"/>
      <c r="B29" s="12"/>
      <c r="C29" s="12"/>
      <c r="D29" s="12"/>
      <c r="E29" s="25" t="s">
        <v>36</v>
      </c>
      <c r="F29" s="13">
        <v>1.557</v>
      </c>
    </row>
    <row r="30" s="1" customFormat="1" ht="34" customHeight="1" spans="1:6">
      <c r="A30" s="10"/>
      <c r="B30" s="12"/>
      <c r="C30" s="12"/>
      <c r="D30" s="12"/>
      <c r="E30" s="12" t="s">
        <v>17</v>
      </c>
      <c r="F30" s="10">
        <v>1.708</v>
      </c>
    </row>
    <row r="31" s="1" customFormat="1" ht="34" customHeight="1" spans="1:6">
      <c r="A31" s="10"/>
      <c r="B31" s="12"/>
      <c r="C31" s="18" t="s">
        <v>13</v>
      </c>
      <c r="D31" s="19"/>
      <c r="E31" s="20"/>
      <c r="F31" s="14">
        <f>F28+F29+F30</f>
        <v>5.376</v>
      </c>
    </row>
    <row r="32" s="1" customFormat="1" ht="36" customHeight="1" spans="1:6">
      <c r="A32" s="10">
        <v>8</v>
      </c>
      <c r="B32" s="12" t="s">
        <v>37</v>
      </c>
      <c r="C32" s="12" t="s">
        <v>38</v>
      </c>
      <c r="D32" s="12" t="s">
        <v>11</v>
      </c>
      <c r="E32" s="12" t="s">
        <v>39</v>
      </c>
      <c r="F32" s="13">
        <v>2.857</v>
      </c>
    </row>
    <row r="33" s="1" customFormat="1" ht="40" customHeight="1" spans="1:6">
      <c r="A33" s="10"/>
      <c r="B33" s="12"/>
      <c r="C33" s="13"/>
      <c r="D33" s="13"/>
      <c r="E33" s="12" t="s">
        <v>40</v>
      </c>
      <c r="F33" s="13">
        <v>1.671</v>
      </c>
    </row>
    <row r="34" s="1" customFormat="1" ht="34" customHeight="1" spans="1:6">
      <c r="A34" s="10"/>
      <c r="B34" s="12"/>
      <c r="C34" s="18" t="s">
        <v>13</v>
      </c>
      <c r="D34" s="19"/>
      <c r="E34" s="20"/>
      <c r="F34" s="14">
        <f>F32+F33</f>
        <v>4.528</v>
      </c>
    </row>
    <row r="35" ht="18.75" spans="1:6">
      <c r="A35" s="26" t="s">
        <v>41</v>
      </c>
      <c r="B35" s="27"/>
      <c r="C35" s="27"/>
      <c r="D35" s="27"/>
      <c r="E35" s="27"/>
      <c r="F35" s="27"/>
    </row>
  </sheetData>
  <mergeCells count="44">
    <mergeCell ref="A1:F1"/>
    <mergeCell ref="C2:D2"/>
    <mergeCell ref="C5:E5"/>
    <mergeCell ref="C11:E11"/>
    <mergeCell ref="C14:E14"/>
    <mergeCell ref="C18:E18"/>
    <mergeCell ref="C21:E21"/>
    <mergeCell ref="C27:E27"/>
    <mergeCell ref="C31:E31"/>
    <mergeCell ref="C34:E34"/>
    <mergeCell ref="A35:F35"/>
    <mergeCell ref="A2:A3"/>
    <mergeCell ref="A4:A5"/>
    <mergeCell ref="A6:A11"/>
    <mergeCell ref="A12:A14"/>
    <mergeCell ref="A15:A18"/>
    <mergeCell ref="A19:A21"/>
    <mergeCell ref="A22:A27"/>
    <mergeCell ref="A28:A31"/>
    <mergeCell ref="A32:A34"/>
    <mergeCell ref="B2:B3"/>
    <mergeCell ref="B4:B5"/>
    <mergeCell ref="B6:B11"/>
    <mergeCell ref="B12:B14"/>
    <mergeCell ref="B15:B18"/>
    <mergeCell ref="B19:B21"/>
    <mergeCell ref="B22:B27"/>
    <mergeCell ref="B28:B31"/>
    <mergeCell ref="B32:B34"/>
    <mergeCell ref="C6:C10"/>
    <mergeCell ref="C12:C13"/>
    <mergeCell ref="C15:C17"/>
    <mergeCell ref="C19:C20"/>
    <mergeCell ref="C22:C26"/>
    <mergeCell ref="C28:C30"/>
    <mergeCell ref="C32:C33"/>
    <mergeCell ref="D6:D10"/>
    <mergeCell ref="D12:D13"/>
    <mergeCell ref="D15:D17"/>
    <mergeCell ref="D19:D20"/>
    <mergeCell ref="D22:D26"/>
    <mergeCell ref="D28:D30"/>
    <mergeCell ref="D32:D33"/>
    <mergeCell ref="F2:F3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3" sqref="N13"/>
    </sheetView>
  </sheetViews>
  <sheetFormatPr defaultColWidth="9" defaultRowHeight="13.5"/>
  <cols>
    <col min="1" max="1" width="7.125" customWidth="1"/>
  </cols>
  <sheetData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…………</cp:lastModifiedBy>
  <dcterms:created xsi:type="dcterms:W3CDTF">2019-04-18T02:41:00Z</dcterms:created>
  <dcterms:modified xsi:type="dcterms:W3CDTF">2024-08-07T04:46:38Z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C57557286FF54ED6992F67C085D8B06A_13</vt:lpwstr>
  </property>
</Properties>
</file>