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definedNames>
    <definedName name="_xlnm._FilterDatabase" localSheetId="0" hidden="1">附件1!$A$1:$I$120</definedName>
    <definedName name="_xlnm.Print_Titles" localSheetId="0">附件1!$1:$3</definedName>
    <definedName name="_xlnm.Print_Area" localSheetId="0">附件1!$A$1:$J$135</definedName>
  </definedNames>
  <calcPr calcId="144525"/>
</workbook>
</file>

<file path=xl/sharedStrings.xml><?xml version="1.0" encoding="utf-8"?>
<sst xmlns="http://schemas.openxmlformats.org/spreadsheetml/2006/main" count="795" uniqueCount="264">
  <si>
    <t>附件1</t>
  </si>
  <si>
    <t>五华县2024年农村公路补助资金分配明细表</t>
  </si>
  <si>
    <t>区县</t>
  </si>
  <si>
    <t>镇</t>
  </si>
  <si>
    <t>建制村</t>
  </si>
  <si>
    <t>项目类型</t>
  </si>
  <si>
    <t>路线编码</t>
  </si>
  <si>
    <t>路线名称</t>
  </si>
  <si>
    <t>起点桩号</t>
  </si>
  <si>
    <t>终点桩号</t>
  </si>
  <si>
    <t>路段建设里程（公里）</t>
  </si>
  <si>
    <t>补助资金（万元）</t>
  </si>
  <si>
    <t>五华县</t>
  </si>
  <si>
    <t>安流镇</t>
  </si>
  <si>
    <t>河沿村</t>
  </si>
  <si>
    <t>Y336441424</t>
  </si>
  <si>
    <t>园下--石门</t>
  </si>
  <si>
    <t>华阳镇</t>
  </si>
  <si>
    <t>大拔村</t>
  </si>
  <si>
    <t>衔接国道</t>
  </si>
  <si>
    <t>Y311441424</t>
  </si>
  <si>
    <t>大拔站--黄洋</t>
  </si>
  <si>
    <t>半田村</t>
  </si>
  <si>
    <t>Y342441424</t>
  </si>
  <si>
    <t>安流--半田</t>
  </si>
  <si>
    <t>伏溪村</t>
  </si>
  <si>
    <t>建制村（县道网）</t>
  </si>
  <si>
    <t>X861441424</t>
  </si>
  <si>
    <t>伏溪至梅林</t>
  </si>
  <si>
    <t>万塘村</t>
  </si>
  <si>
    <t>Y492441424</t>
  </si>
  <si>
    <t>万塘学校--车龙小学</t>
  </si>
  <si>
    <t>福华村</t>
  </si>
  <si>
    <t>Y585441424</t>
  </si>
  <si>
    <t>樟树坳--下较塘</t>
  </si>
  <si>
    <t>青江村</t>
  </si>
  <si>
    <t>衔接省道</t>
  </si>
  <si>
    <t>C509441424</t>
  </si>
  <si>
    <t>上小塘--青江</t>
  </si>
  <si>
    <t>完塘村</t>
  </si>
  <si>
    <t>Y355441424</t>
  </si>
  <si>
    <t>完塘--樟潭</t>
  </si>
  <si>
    <t>福陂村</t>
  </si>
  <si>
    <t>Y367441424</t>
  </si>
  <si>
    <t>福陂--利洋</t>
  </si>
  <si>
    <t>河东镇</t>
  </si>
  <si>
    <t>澄塘村</t>
  </si>
  <si>
    <t>Y119441424</t>
  </si>
  <si>
    <t>澄塘小学--苑塘</t>
  </si>
  <si>
    <t>枫林村</t>
  </si>
  <si>
    <t>Y252441424</t>
  </si>
  <si>
    <t>白面岭--枫林</t>
  </si>
  <si>
    <t>下二村</t>
  </si>
  <si>
    <t>Y546441424</t>
  </si>
  <si>
    <t>白石凹--大屋里</t>
  </si>
  <si>
    <t>化裕村</t>
  </si>
  <si>
    <t>C264441424</t>
  </si>
  <si>
    <t>阿几岭--茶亭</t>
  </si>
  <si>
    <t>化裕村村、浮湖村村</t>
  </si>
  <si>
    <t>Y395441424</t>
  </si>
  <si>
    <t>化裕--浮湖</t>
  </si>
  <si>
    <t>横陂镇</t>
  </si>
  <si>
    <t>桐树村</t>
  </si>
  <si>
    <t>Y220441424</t>
  </si>
  <si>
    <t>小都--桐树</t>
  </si>
  <si>
    <t>西湖村</t>
  </si>
  <si>
    <t>Y553441424</t>
  </si>
  <si>
    <t>上坝--叶湖</t>
  </si>
  <si>
    <t>华城镇</t>
  </si>
  <si>
    <t>新建村</t>
  </si>
  <si>
    <t>Y152441424</t>
  </si>
  <si>
    <t>新桥道班--新建</t>
  </si>
  <si>
    <t>新五村</t>
  </si>
  <si>
    <t>Y153441424</t>
  </si>
  <si>
    <t>民主小学---新五</t>
  </si>
  <si>
    <t>新二村</t>
  </si>
  <si>
    <t>Y154441424</t>
  </si>
  <si>
    <t>粮所--新二</t>
  </si>
  <si>
    <t>观源村</t>
  </si>
  <si>
    <t>C140441424</t>
  </si>
  <si>
    <t>石古大王--火炉岭</t>
  </si>
  <si>
    <t>CD63441424</t>
  </si>
  <si>
    <t>火炉岭-葵坑尾</t>
  </si>
  <si>
    <t>新亨村</t>
  </si>
  <si>
    <t>CF92441424</t>
  </si>
  <si>
    <t>新亨小学--铁场</t>
  </si>
  <si>
    <t>新一村</t>
  </si>
  <si>
    <t>CI24441424</t>
  </si>
  <si>
    <t>新一--增塘</t>
  </si>
  <si>
    <t>Y156441424</t>
  </si>
  <si>
    <t>洋田--新亨</t>
  </si>
  <si>
    <t>C098441424</t>
  </si>
  <si>
    <t>新一--湖塘</t>
  </si>
  <si>
    <t>县道改造</t>
  </si>
  <si>
    <t>X048441424</t>
  </si>
  <si>
    <t>新陂-叶塘</t>
  </si>
  <si>
    <t>新五、新建村</t>
  </si>
  <si>
    <t>太坪村</t>
  </si>
  <si>
    <t>Y380441424</t>
  </si>
  <si>
    <t>连高--米潭</t>
  </si>
  <si>
    <t>小拨村</t>
  </si>
  <si>
    <t>Y471441424</t>
  </si>
  <si>
    <t>阳春围--坪上</t>
  </si>
  <si>
    <t>大拨村</t>
  </si>
  <si>
    <t>Y530441424</t>
  </si>
  <si>
    <t>茶亭--陂坑</t>
  </si>
  <si>
    <t>陂坑村</t>
  </si>
  <si>
    <t>龙村镇</t>
  </si>
  <si>
    <t>潭溪村</t>
  </si>
  <si>
    <t>Y298441424</t>
  </si>
  <si>
    <t>龙村--杜坑</t>
  </si>
  <si>
    <t>公联村</t>
  </si>
  <si>
    <t>Y299441424</t>
  </si>
  <si>
    <t>伯公桥--公联</t>
  </si>
  <si>
    <t>棉洋镇</t>
  </si>
  <si>
    <t>美光村</t>
  </si>
  <si>
    <t>Y281441424</t>
  </si>
  <si>
    <t>沙田桥--美光</t>
  </si>
  <si>
    <t>岐岭镇</t>
  </si>
  <si>
    <t>皇华村</t>
  </si>
  <si>
    <t>Y144441424</t>
  </si>
  <si>
    <t>岐岭--大眉山</t>
  </si>
  <si>
    <t>大蒲村</t>
  </si>
  <si>
    <t>Y333441424</t>
  </si>
  <si>
    <t>俄公坑--大蒲</t>
  </si>
  <si>
    <t>黄福村</t>
  </si>
  <si>
    <t>Y388441424</t>
  </si>
  <si>
    <t>荣贵--铁场</t>
  </si>
  <si>
    <t>龙寨村</t>
  </si>
  <si>
    <t>Y569441424</t>
  </si>
  <si>
    <t>单竹塘--龙寨</t>
  </si>
  <si>
    <t>湖中村、塘湖村</t>
  </si>
  <si>
    <t>CC33441424</t>
  </si>
  <si>
    <t>古其岭--黄肚坑</t>
  </si>
  <si>
    <t>湖中村</t>
  </si>
  <si>
    <t>CB95441424</t>
  </si>
  <si>
    <t>水寨镇</t>
  </si>
  <si>
    <t>协和村</t>
  </si>
  <si>
    <t>C176441424001</t>
  </si>
  <si>
    <t>白石洋--榕树下</t>
  </si>
  <si>
    <t>潭下镇</t>
  </si>
  <si>
    <t>文里村</t>
  </si>
  <si>
    <t>Y589441424</t>
  </si>
  <si>
    <t>文里--福灵</t>
  </si>
  <si>
    <t>长布镇</t>
  </si>
  <si>
    <t>北洋村</t>
  </si>
  <si>
    <t>Y171441424</t>
  </si>
  <si>
    <t>大平--北洋</t>
  </si>
  <si>
    <t>琴塘村</t>
  </si>
  <si>
    <t>Y173441424</t>
  </si>
  <si>
    <t>水口山--北洋</t>
  </si>
  <si>
    <t>周江镇</t>
  </si>
  <si>
    <t>狮潭村</t>
  </si>
  <si>
    <t>Y186441424</t>
  </si>
  <si>
    <t>周江--黄布</t>
  </si>
  <si>
    <t>转水镇</t>
  </si>
  <si>
    <t>畲何村</t>
  </si>
  <si>
    <t>C146441424</t>
  </si>
  <si>
    <t>社排岭--北眉嘴</t>
  </si>
  <si>
    <t>龙楼村</t>
  </si>
  <si>
    <t>普通国道联结工程</t>
  </si>
  <si>
    <t>Y264441424</t>
  </si>
  <si>
    <t>杨梅--龙楼</t>
  </si>
  <si>
    <t>朝阳村</t>
  </si>
  <si>
    <t>Y348441424</t>
  </si>
  <si>
    <t>朝阳--联安</t>
  </si>
  <si>
    <t>联安村</t>
  </si>
  <si>
    <t>福岭村</t>
  </si>
  <si>
    <t>X858441424</t>
  </si>
  <si>
    <t>文葵至黄径</t>
  </si>
  <si>
    <t>五联村</t>
  </si>
  <si>
    <t>里江村</t>
  </si>
  <si>
    <t>胜利村</t>
  </si>
  <si>
    <t>丰联村</t>
  </si>
  <si>
    <t>红洞村</t>
  </si>
  <si>
    <t>X960441424</t>
  </si>
  <si>
    <t>红洞-大坑</t>
  </si>
  <si>
    <t>小拔村</t>
  </si>
  <si>
    <t>叶新村</t>
  </si>
  <si>
    <t>X863441424</t>
  </si>
  <si>
    <t>黄牛塘至葵嶂</t>
  </si>
  <si>
    <t>塘湖村、杜坑村、老田村、营田村</t>
  </si>
  <si>
    <t>营田村</t>
  </si>
  <si>
    <t>X863441424003</t>
  </si>
  <si>
    <t>X863441424004</t>
  </si>
  <si>
    <t>富强村</t>
  </si>
  <si>
    <t>X862441424</t>
  </si>
  <si>
    <t>双璜至上再</t>
  </si>
  <si>
    <t>梅林镇</t>
  </si>
  <si>
    <t>三乐村</t>
  </si>
  <si>
    <t>上再村</t>
  </si>
  <si>
    <t>黄砂村</t>
  </si>
  <si>
    <t>东礼村</t>
  </si>
  <si>
    <t>X864441424</t>
  </si>
  <si>
    <t>东礼至棉洋</t>
  </si>
  <si>
    <t>大九村</t>
  </si>
  <si>
    <t>琴江村</t>
  </si>
  <si>
    <t>琴江村、平安村</t>
  </si>
  <si>
    <t>中新村</t>
  </si>
  <si>
    <t>棉洋村</t>
  </si>
  <si>
    <t>双华镇</t>
  </si>
  <si>
    <t>苏区村</t>
  </si>
  <si>
    <t>X856441424</t>
  </si>
  <si>
    <t>苏区至竹山</t>
  </si>
  <si>
    <t>公平村</t>
  </si>
  <si>
    <t>三田村</t>
  </si>
  <si>
    <t>虎石村</t>
  </si>
  <si>
    <t>X856441424009</t>
  </si>
  <si>
    <t>X856441424010</t>
  </si>
  <si>
    <t>大玉、百安、文里村</t>
  </si>
  <si>
    <t>X850441424007</t>
  </si>
  <si>
    <t>华城至潭下</t>
  </si>
  <si>
    <t>乐道村</t>
  </si>
  <si>
    <t>X854441424</t>
  </si>
  <si>
    <t>蓝塘至益塘</t>
  </si>
  <si>
    <t>益塘村</t>
  </si>
  <si>
    <t>新田村</t>
  </si>
  <si>
    <t>X853441424</t>
  </si>
  <si>
    <t>新田至布坪</t>
  </si>
  <si>
    <t>金石村</t>
  </si>
  <si>
    <t>柏洋村</t>
  </si>
  <si>
    <t>模石村</t>
  </si>
  <si>
    <t>布坪村</t>
  </si>
  <si>
    <t>赛洞村、浮湖村</t>
  </si>
  <si>
    <t>建制村单改双（县道四升三）</t>
  </si>
  <si>
    <t>X852441424</t>
  </si>
  <si>
    <t>水寨大桥至再新</t>
  </si>
  <si>
    <t>横陂镇、转水镇</t>
  </si>
  <si>
    <t>产业联结工程</t>
  </si>
  <si>
    <t>X958441424</t>
  </si>
  <si>
    <t>三渡桥-小都</t>
  </si>
  <si>
    <t>X043441424</t>
  </si>
  <si>
    <t>水口-河东</t>
  </si>
  <si>
    <t>黎塘村</t>
  </si>
  <si>
    <t>Y326441424</t>
  </si>
  <si>
    <t>雪墓顶--新寨</t>
  </si>
  <si>
    <t>Y211441424</t>
  </si>
  <si>
    <t>樟联--桐树</t>
  </si>
  <si>
    <t>双山村</t>
  </si>
  <si>
    <t>Y332441424</t>
  </si>
  <si>
    <t>中学--双山</t>
  </si>
  <si>
    <t>中心村</t>
  </si>
  <si>
    <t>Y179441424</t>
  </si>
  <si>
    <t>大田墟--五彩</t>
  </si>
  <si>
    <t>栋岭村</t>
  </si>
  <si>
    <t>X008441424</t>
  </si>
  <si>
    <t>大平-柘口桥</t>
  </si>
  <si>
    <t>甘茶村</t>
  </si>
  <si>
    <t>Y188441424</t>
  </si>
  <si>
    <t>冰坎--甘茶</t>
  </si>
  <si>
    <t>黄梅村</t>
  </si>
  <si>
    <t>X851441424</t>
  </si>
  <si>
    <t>转水-横陂</t>
  </si>
  <si>
    <t>红山村</t>
  </si>
  <si>
    <t>建制村单改双（乡村道四级单改双）</t>
  </si>
  <si>
    <t>Y335441424</t>
  </si>
  <si>
    <t>红山--河沿</t>
  </si>
  <si>
    <t>郭田镇</t>
  </si>
  <si>
    <t>三坑村</t>
  </si>
  <si>
    <t>Y230441424</t>
  </si>
  <si>
    <t>坪上--三坑</t>
  </si>
  <si>
    <t>罗经村</t>
  </si>
  <si>
    <t>C328441424</t>
  </si>
  <si>
    <t>金坑--上罗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</si>
</sst>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6">
    <font>
      <sz val="11"/>
      <color theme="1"/>
      <name val="等线"/>
      <charset val="134"/>
    </font>
    <font>
      <sz val="11"/>
      <color theme="1"/>
      <name val="宋体"/>
      <charset val="134"/>
      <scheme val="minor"/>
    </font>
    <font>
      <sz val="11"/>
      <color rgb="FFFF0000"/>
      <name val="等线"/>
      <charset val="134"/>
    </font>
    <font>
      <sz val="11"/>
      <name val="等线"/>
      <charset val="134"/>
    </font>
    <font>
      <sz val="20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5"/>
  <sheetViews>
    <sheetView tabSelected="1" workbookViewId="0">
      <pane ySplit="3" topLeftCell="A127" activePane="bottomLeft" state="frozen"/>
      <selection/>
      <selection pane="bottomLeft" activeCell="F134" sqref="F134"/>
    </sheetView>
  </sheetViews>
  <sheetFormatPr defaultColWidth="9" defaultRowHeight="13.5"/>
  <cols>
    <col min="1" max="2" width="9" style="5"/>
    <col min="3" max="3" width="12" style="5" customWidth="1"/>
    <col min="4" max="4" width="16.5" style="5" customWidth="1"/>
    <col min="5" max="5" width="14.6333333333333" style="5" customWidth="1"/>
    <col min="6" max="6" width="18" style="5" customWidth="1"/>
    <col min="7" max="8" width="9" style="5"/>
    <col min="9" max="9" width="10.8833333333333" style="5" customWidth="1"/>
    <col min="10" max="10" width="12.625" style="6"/>
    <col min="11" max="11" width="12.6333333333333" style="3"/>
    <col min="12" max="16384" width="9" style="3"/>
  </cols>
  <sheetData>
    <row r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27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9" t="s">
        <v>11</v>
      </c>
    </row>
    <row r="4" s="1" customFormat="1" ht="21" customHeight="1" spans="1:10">
      <c r="A4" s="9"/>
      <c r="B4" s="9"/>
      <c r="C4" s="9"/>
      <c r="D4" s="9"/>
      <c r="E4" s="9"/>
      <c r="F4" s="9"/>
      <c r="G4" s="10"/>
      <c r="H4" s="10"/>
      <c r="I4" s="10"/>
      <c r="J4" s="13">
        <f>SUM(J5:J135)</f>
        <v>18418.789</v>
      </c>
    </row>
    <row r="5" s="1" customFormat="1" ht="40" customHeight="1" spans="1:10">
      <c r="A5" s="11" t="s">
        <v>12</v>
      </c>
      <c r="B5" s="11" t="s">
        <v>13</v>
      </c>
      <c r="C5" s="11" t="s">
        <v>14</v>
      </c>
      <c r="D5" s="11" t="s">
        <v>4</v>
      </c>
      <c r="E5" s="11" t="s">
        <v>15</v>
      </c>
      <c r="F5" s="11" t="s">
        <v>16</v>
      </c>
      <c r="G5" s="12">
        <v>0.307</v>
      </c>
      <c r="H5" s="12">
        <v>1.356</v>
      </c>
      <c r="I5" s="12">
        <v>1.049</v>
      </c>
      <c r="J5" s="14">
        <v>21.79</v>
      </c>
    </row>
    <row r="6" s="1" customFormat="1" ht="40" customHeight="1" spans="1:10">
      <c r="A6" s="11" t="s">
        <v>12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2">
        <v>0.188</v>
      </c>
      <c r="H6" s="12">
        <v>1.002</v>
      </c>
      <c r="I6" s="12">
        <f>H6-G6</f>
        <v>0.814</v>
      </c>
      <c r="J6" s="14">
        <v>28.29</v>
      </c>
    </row>
    <row r="7" s="1" customFormat="1" ht="40" customHeight="1" spans="1:10">
      <c r="A7" s="11" t="s">
        <v>12</v>
      </c>
      <c r="B7" s="11" t="s">
        <v>13</v>
      </c>
      <c r="C7" s="11" t="s">
        <v>22</v>
      </c>
      <c r="D7" s="11" t="s">
        <v>4</v>
      </c>
      <c r="E7" s="11" t="s">
        <v>23</v>
      </c>
      <c r="F7" s="11" t="s">
        <v>24</v>
      </c>
      <c r="G7" s="12">
        <v>0.634</v>
      </c>
      <c r="H7" s="12">
        <v>3.455</v>
      </c>
      <c r="I7" s="12">
        <v>2.821</v>
      </c>
      <c r="J7" s="14">
        <v>119.26</v>
      </c>
    </row>
    <row r="8" s="1" customFormat="1" ht="40" customHeight="1" spans="1:10">
      <c r="A8" s="11" t="s">
        <v>12</v>
      </c>
      <c r="B8" s="11" t="s">
        <v>13</v>
      </c>
      <c r="C8" s="11" t="s">
        <v>25</v>
      </c>
      <c r="D8" s="11" t="s">
        <v>26</v>
      </c>
      <c r="E8" s="11" t="s">
        <v>27</v>
      </c>
      <c r="F8" s="11" t="s">
        <v>28</v>
      </c>
      <c r="G8" s="12">
        <v>0</v>
      </c>
      <c r="H8" s="12">
        <v>2.491</v>
      </c>
      <c r="I8" s="12">
        <f>H8-G8</f>
        <v>2.491</v>
      </c>
      <c r="J8" s="14">
        <v>29.09</v>
      </c>
    </row>
    <row r="9" s="1" customFormat="1" ht="40" customHeight="1" spans="1:10">
      <c r="A9" s="11" t="s">
        <v>12</v>
      </c>
      <c r="B9" s="11" t="s">
        <v>13</v>
      </c>
      <c r="C9" s="11" t="s">
        <v>29</v>
      </c>
      <c r="D9" s="11" t="s">
        <v>19</v>
      </c>
      <c r="E9" s="11" t="s">
        <v>30</v>
      </c>
      <c r="F9" s="11" t="s">
        <v>31</v>
      </c>
      <c r="G9" s="12">
        <v>0</v>
      </c>
      <c r="H9" s="12">
        <v>1.194</v>
      </c>
      <c r="I9" s="12">
        <v>1.194</v>
      </c>
      <c r="J9" s="14">
        <v>15.02</v>
      </c>
    </row>
    <row r="10" s="1" customFormat="1" ht="40" customHeight="1" spans="1:10">
      <c r="A10" s="11" t="s">
        <v>12</v>
      </c>
      <c r="B10" s="11" t="s">
        <v>13</v>
      </c>
      <c r="C10" s="11" t="s">
        <v>32</v>
      </c>
      <c r="D10" s="11" t="s">
        <v>19</v>
      </c>
      <c r="E10" s="11" t="s">
        <v>33</v>
      </c>
      <c r="F10" s="11" t="s">
        <v>34</v>
      </c>
      <c r="G10" s="12">
        <v>0</v>
      </c>
      <c r="H10" s="12">
        <v>2.083</v>
      </c>
      <c r="I10" s="12">
        <v>2.083</v>
      </c>
      <c r="J10" s="14">
        <v>110.28</v>
      </c>
    </row>
    <row r="11" s="1" customFormat="1" ht="40" customHeight="1" spans="1:10">
      <c r="A11" s="11" t="s">
        <v>12</v>
      </c>
      <c r="B11" s="11" t="s">
        <v>13</v>
      </c>
      <c r="C11" s="11" t="s">
        <v>35</v>
      </c>
      <c r="D11" s="11" t="s">
        <v>36</v>
      </c>
      <c r="E11" s="11" t="s">
        <v>37</v>
      </c>
      <c r="F11" s="11" t="s">
        <v>38</v>
      </c>
      <c r="G11" s="12">
        <v>0</v>
      </c>
      <c r="H11" s="12">
        <v>1.361</v>
      </c>
      <c r="I11" s="12">
        <v>1.361</v>
      </c>
      <c r="J11" s="15">
        <v>15.36</v>
      </c>
    </row>
    <row r="12" s="1" customFormat="1" ht="40" customHeight="1" spans="1:10">
      <c r="A12" s="11" t="s">
        <v>12</v>
      </c>
      <c r="B12" s="11" t="s">
        <v>13</v>
      </c>
      <c r="C12" s="11" t="s">
        <v>35</v>
      </c>
      <c r="D12" s="11" t="s">
        <v>36</v>
      </c>
      <c r="E12" s="11" t="s">
        <v>37</v>
      </c>
      <c r="F12" s="11" t="s">
        <v>38</v>
      </c>
      <c r="G12" s="12">
        <v>1.361</v>
      </c>
      <c r="H12" s="12">
        <v>1.848</v>
      </c>
      <c r="I12" s="12">
        <v>0.487</v>
      </c>
      <c r="J12" s="16"/>
    </row>
    <row r="13" s="1" customFormat="1" ht="40" customHeight="1" spans="1:10">
      <c r="A13" s="11" t="s">
        <v>12</v>
      </c>
      <c r="B13" s="11" t="s">
        <v>13</v>
      </c>
      <c r="C13" s="11" t="s">
        <v>39</v>
      </c>
      <c r="D13" s="11" t="s">
        <v>36</v>
      </c>
      <c r="E13" s="11" t="s">
        <v>40</v>
      </c>
      <c r="F13" s="11" t="s">
        <v>41</v>
      </c>
      <c r="G13" s="12">
        <v>0</v>
      </c>
      <c r="H13" s="12">
        <v>0.876</v>
      </c>
      <c r="I13" s="12">
        <v>0.876</v>
      </c>
      <c r="J13" s="15">
        <v>53.98</v>
      </c>
    </row>
    <row r="14" s="1" customFormat="1" ht="40" customHeight="1" spans="1:10">
      <c r="A14" s="11" t="s">
        <v>12</v>
      </c>
      <c r="B14" s="11" t="s">
        <v>13</v>
      </c>
      <c r="C14" s="11" t="s">
        <v>39</v>
      </c>
      <c r="D14" s="11" t="s">
        <v>36</v>
      </c>
      <c r="E14" s="11" t="s">
        <v>40</v>
      </c>
      <c r="F14" s="11" t="s">
        <v>41</v>
      </c>
      <c r="G14" s="12">
        <v>0.876</v>
      </c>
      <c r="H14" s="12">
        <v>2.831</v>
      </c>
      <c r="I14" s="12">
        <v>1.955</v>
      </c>
      <c r="J14" s="16"/>
    </row>
    <row r="15" s="1" customFormat="1" ht="40" customHeight="1" spans="1:10">
      <c r="A15" s="11" t="s">
        <v>12</v>
      </c>
      <c r="B15" s="11" t="s">
        <v>13</v>
      </c>
      <c r="C15" s="11" t="s">
        <v>42</v>
      </c>
      <c r="D15" s="11" t="s">
        <v>36</v>
      </c>
      <c r="E15" s="11" t="s">
        <v>43</v>
      </c>
      <c r="F15" s="11" t="s">
        <v>44</v>
      </c>
      <c r="G15" s="12">
        <v>0</v>
      </c>
      <c r="H15" s="12">
        <v>2.08</v>
      </c>
      <c r="I15" s="12">
        <v>2.08</v>
      </c>
      <c r="J15" s="15">
        <v>146.23</v>
      </c>
    </row>
    <row r="16" s="1" customFormat="1" ht="40" customHeight="1" spans="1:10">
      <c r="A16" s="11" t="s">
        <v>12</v>
      </c>
      <c r="B16" s="11" t="s">
        <v>13</v>
      </c>
      <c r="C16" s="11" t="s">
        <v>42</v>
      </c>
      <c r="D16" s="11" t="s">
        <v>36</v>
      </c>
      <c r="E16" s="11" t="s">
        <v>43</v>
      </c>
      <c r="F16" s="11" t="s">
        <v>44</v>
      </c>
      <c r="G16" s="12">
        <v>2.08</v>
      </c>
      <c r="H16" s="12">
        <v>3.496</v>
      </c>
      <c r="I16" s="12">
        <v>1.416</v>
      </c>
      <c r="J16" s="17"/>
    </row>
    <row r="17" s="1" customFormat="1" ht="40" customHeight="1" spans="1:10">
      <c r="A17" s="11" t="s">
        <v>12</v>
      </c>
      <c r="B17" s="11" t="s">
        <v>13</v>
      </c>
      <c r="C17" s="11" t="s">
        <v>42</v>
      </c>
      <c r="D17" s="11" t="s">
        <v>36</v>
      </c>
      <c r="E17" s="11" t="s">
        <v>43</v>
      </c>
      <c r="F17" s="11" t="s">
        <v>44</v>
      </c>
      <c r="G17" s="12">
        <v>3.496</v>
      </c>
      <c r="H17" s="12">
        <v>4.462</v>
      </c>
      <c r="I17" s="12">
        <v>0.966</v>
      </c>
      <c r="J17" s="16"/>
    </row>
    <row r="18" s="1" customFormat="1" ht="40" customHeight="1" spans="1:10">
      <c r="A18" s="11" t="s">
        <v>12</v>
      </c>
      <c r="B18" s="11" t="s">
        <v>45</v>
      </c>
      <c r="C18" s="11" t="s">
        <v>46</v>
      </c>
      <c r="D18" s="11" t="s">
        <v>4</v>
      </c>
      <c r="E18" s="11" t="s">
        <v>47</v>
      </c>
      <c r="F18" s="11" t="s">
        <v>48</v>
      </c>
      <c r="G18" s="12">
        <v>0</v>
      </c>
      <c r="H18" s="12">
        <v>0.518</v>
      </c>
      <c r="I18" s="12">
        <v>0.518</v>
      </c>
      <c r="J18" s="14">
        <v>39.01</v>
      </c>
    </row>
    <row r="19" s="1" customFormat="1" ht="40" customHeight="1" spans="1:10">
      <c r="A19" s="11" t="s">
        <v>12</v>
      </c>
      <c r="B19" s="11" t="s">
        <v>45</v>
      </c>
      <c r="C19" s="11" t="s">
        <v>49</v>
      </c>
      <c r="D19" s="11" t="s">
        <v>4</v>
      </c>
      <c r="E19" s="11" t="s">
        <v>50</v>
      </c>
      <c r="F19" s="11" t="s">
        <v>51</v>
      </c>
      <c r="G19" s="12">
        <v>0.877</v>
      </c>
      <c r="H19" s="12">
        <v>1.267</v>
      </c>
      <c r="I19" s="12">
        <v>0.39</v>
      </c>
      <c r="J19" s="14">
        <v>22.51</v>
      </c>
    </row>
    <row r="20" s="1" customFormat="1" ht="40" customHeight="1" spans="1:10">
      <c r="A20" s="11" t="s">
        <v>12</v>
      </c>
      <c r="B20" s="11" t="s">
        <v>45</v>
      </c>
      <c r="C20" s="11" t="s">
        <v>52</v>
      </c>
      <c r="D20" s="11" t="s">
        <v>19</v>
      </c>
      <c r="E20" s="11" t="s">
        <v>53</v>
      </c>
      <c r="F20" s="11" t="s">
        <v>54</v>
      </c>
      <c r="G20" s="12">
        <v>0</v>
      </c>
      <c r="H20" s="12">
        <v>1.237</v>
      </c>
      <c r="I20" s="12">
        <v>1.237</v>
      </c>
      <c r="J20" s="15">
        <v>42.13</v>
      </c>
    </row>
    <row r="21" s="1" customFormat="1" ht="40" customHeight="1" spans="1:10">
      <c r="A21" s="11" t="s">
        <v>12</v>
      </c>
      <c r="B21" s="11" t="s">
        <v>45</v>
      </c>
      <c r="C21" s="11" t="s">
        <v>52</v>
      </c>
      <c r="D21" s="11" t="s">
        <v>19</v>
      </c>
      <c r="E21" s="11" t="s">
        <v>53</v>
      </c>
      <c r="F21" s="11" t="s">
        <v>54</v>
      </c>
      <c r="G21" s="12">
        <v>1.237</v>
      </c>
      <c r="H21" s="12">
        <v>2.157</v>
      </c>
      <c r="I21" s="12">
        <v>0.92</v>
      </c>
      <c r="J21" s="16"/>
    </row>
    <row r="22" s="1" customFormat="1" ht="40" customHeight="1" spans="1:10">
      <c r="A22" s="11" t="s">
        <v>12</v>
      </c>
      <c r="B22" s="11" t="s">
        <v>45</v>
      </c>
      <c r="C22" s="11" t="s">
        <v>55</v>
      </c>
      <c r="D22" s="11" t="s">
        <v>36</v>
      </c>
      <c r="E22" s="11" t="s">
        <v>56</v>
      </c>
      <c r="F22" s="11" t="s">
        <v>57</v>
      </c>
      <c r="G22" s="12">
        <v>0</v>
      </c>
      <c r="H22" s="12">
        <v>1.147</v>
      </c>
      <c r="I22" s="12">
        <v>1.147</v>
      </c>
      <c r="J22" s="14">
        <v>47.03</v>
      </c>
    </row>
    <row r="23" s="1" customFormat="1" ht="40" customHeight="1" spans="1:10">
      <c r="A23" s="11" t="s">
        <v>12</v>
      </c>
      <c r="B23" s="11" t="s">
        <v>45</v>
      </c>
      <c r="C23" s="11" t="s">
        <v>58</v>
      </c>
      <c r="D23" s="11" t="s">
        <v>36</v>
      </c>
      <c r="E23" s="11" t="s">
        <v>59</v>
      </c>
      <c r="F23" s="11" t="s">
        <v>60</v>
      </c>
      <c r="G23" s="12">
        <v>0</v>
      </c>
      <c r="H23" s="12">
        <v>1.304</v>
      </c>
      <c r="I23" s="12">
        <v>1.304</v>
      </c>
      <c r="J23" s="15">
        <v>233.02</v>
      </c>
    </row>
    <row r="24" s="1" customFormat="1" ht="40" customHeight="1" spans="1:10">
      <c r="A24" s="11" t="s">
        <v>12</v>
      </c>
      <c r="B24" s="11" t="s">
        <v>45</v>
      </c>
      <c r="C24" s="11" t="s">
        <v>58</v>
      </c>
      <c r="D24" s="11" t="s">
        <v>36</v>
      </c>
      <c r="E24" s="11" t="s">
        <v>59</v>
      </c>
      <c r="F24" s="11" t="s">
        <v>60</v>
      </c>
      <c r="G24" s="12">
        <v>1.304</v>
      </c>
      <c r="H24" s="12">
        <v>3.107</v>
      </c>
      <c r="I24" s="12">
        <v>1.803</v>
      </c>
      <c r="J24" s="16"/>
    </row>
    <row r="25" s="1" customFormat="1" ht="40" customHeight="1" spans="1:10">
      <c r="A25" s="11" t="s">
        <v>12</v>
      </c>
      <c r="B25" s="11" t="s">
        <v>61</v>
      </c>
      <c r="C25" s="11" t="s">
        <v>62</v>
      </c>
      <c r="D25" s="11" t="s">
        <v>4</v>
      </c>
      <c r="E25" s="11" t="s">
        <v>63</v>
      </c>
      <c r="F25" s="11" t="s">
        <v>64</v>
      </c>
      <c r="G25" s="12">
        <v>4.225</v>
      </c>
      <c r="H25" s="12">
        <v>6.074</v>
      </c>
      <c r="I25" s="12">
        <v>1.849</v>
      </c>
      <c r="J25" s="14">
        <v>137.18</v>
      </c>
    </row>
    <row r="26" s="1" customFormat="1" ht="40" customHeight="1" spans="1:10">
      <c r="A26" s="11" t="s">
        <v>12</v>
      </c>
      <c r="B26" s="11" t="s">
        <v>61</v>
      </c>
      <c r="C26" s="11" t="s">
        <v>65</v>
      </c>
      <c r="D26" s="11" t="s">
        <v>19</v>
      </c>
      <c r="E26" s="11" t="s">
        <v>66</v>
      </c>
      <c r="F26" s="11" t="s">
        <v>67</v>
      </c>
      <c r="G26" s="12">
        <v>0</v>
      </c>
      <c r="H26" s="12">
        <v>1.092</v>
      </c>
      <c r="I26" s="12">
        <v>1.092</v>
      </c>
      <c r="J26" s="14">
        <v>41.85</v>
      </c>
    </row>
    <row r="27" s="1" customFormat="1" ht="40" customHeight="1" spans="1:10">
      <c r="A27" s="11" t="s">
        <v>12</v>
      </c>
      <c r="B27" s="11" t="s">
        <v>68</v>
      </c>
      <c r="C27" s="11" t="s">
        <v>69</v>
      </c>
      <c r="D27" s="11" t="s">
        <v>4</v>
      </c>
      <c r="E27" s="11" t="s">
        <v>70</v>
      </c>
      <c r="F27" s="11" t="s">
        <v>71</v>
      </c>
      <c r="G27" s="12">
        <v>1.965</v>
      </c>
      <c r="H27" s="12">
        <v>4.861</v>
      </c>
      <c r="I27" s="12">
        <v>2.896</v>
      </c>
      <c r="J27" s="14">
        <v>77.18</v>
      </c>
    </row>
    <row r="28" s="1" customFormat="1" ht="40" customHeight="1" spans="1:10">
      <c r="A28" s="11" t="s">
        <v>12</v>
      </c>
      <c r="B28" s="11" t="s">
        <v>68</v>
      </c>
      <c r="C28" s="11" t="s">
        <v>72</v>
      </c>
      <c r="D28" s="11" t="s">
        <v>4</v>
      </c>
      <c r="E28" s="11" t="s">
        <v>73</v>
      </c>
      <c r="F28" s="11" t="s">
        <v>74</v>
      </c>
      <c r="G28" s="12">
        <v>2.866</v>
      </c>
      <c r="H28" s="12">
        <v>4.26</v>
      </c>
      <c r="I28" s="12">
        <v>1.394</v>
      </c>
      <c r="J28" s="14">
        <v>89.82</v>
      </c>
    </row>
    <row r="29" s="1" customFormat="1" ht="40" customHeight="1" spans="1:10">
      <c r="A29" s="11" t="s">
        <v>12</v>
      </c>
      <c r="B29" s="11" t="s">
        <v>68</v>
      </c>
      <c r="C29" s="11" t="s">
        <v>75</v>
      </c>
      <c r="D29" s="11" t="s">
        <v>4</v>
      </c>
      <c r="E29" s="11" t="s">
        <v>76</v>
      </c>
      <c r="F29" s="11" t="s">
        <v>77</v>
      </c>
      <c r="G29" s="12">
        <v>0</v>
      </c>
      <c r="H29" s="12">
        <v>2.158</v>
      </c>
      <c r="I29" s="12">
        <v>2.158</v>
      </c>
      <c r="J29" s="14">
        <v>49.48</v>
      </c>
    </row>
    <row r="30" s="1" customFormat="1" ht="40" customHeight="1" spans="1:10">
      <c r="A30" s="11" t="s">
        <v>12</v>
      </c>
      <c r="B30" s="11" t="s">
        <v>68</v>
      </c>
      <c r="C30" s="11" t="s">
        <v>78</v>
      </c>
      <c r="D30" s="11" t="s">
        <v>19</v>
      </c>
      <c r="E30" s="11" t="s">
        <v>79</v>
      </c>
      <c r="F30" s="11" t="s">
        <v>80</v>
      </c>
      <c r="G30" s="12">
        <v>0</v>
      </c>
      <c r="H30" s="12">
        <v>0.826</v>
      </c>
      <c r="I30" s="12">
        <v>0.826</v>
      </c>
      <c r="J30" s="14">
        <v>15.53</v>
      </c>
    </row>
    <row r="31" s="3" customFormat="1" ht="40" customHeight="1" spans="1:10">
      <c r="A31" s="11" t="s">
        <v>12</v>
      </c>
      <c r="B31" s="11" t="s">
        <v>68</v>
      </c>
      <c r="C31" s="11" t="s">
        <v>78</v>
      </c>
      <c r="D31" s="11" t="s">
        <v>19</v>
      </c>
      <c r="E31" s="11" t="s">
        <v>81</v>
      </c>
      <c r="F31" s="11" t="s">
        <v>82</v>
      </c>
      <c r="G31" s="12">
        <v>0</v>
      </c>
      <c r="H31" s="12">
        <v>1.055</v>
      </c>
      <c r="I31" s="12">
        <v>1.055</v>
      </c>
      <c r="J31" s="14">
        <v>29.18</v>
      </c>
    </row>
    <row r="32" s="3" customFormat="1" ht="40" customHeight="1" spans="1:10">
      <c r="A32" s="11" t="s">
        <v>12</v>
      </c>
      <c r="B32" s="11" t="s">
        <v>68</v>
      </c>
      <c r="C32" s="11" t="s">
        <v>83</v>
      </c>
      <c r="D32" s="11" t="s">
        <v>19</v>
      </c>
      <c r="E32" s="11" t="s">
        <v>84</v>
      </c>
      <c r="F32" s="11" t="s">
        <v>85</v>
      </c>
      <c r="G32" s="12">
        <v>0</v>
      </c>
      <c r="H32" s="12">
        <v>2.124</v>
      </c>
      <c r="I32" s="12">
        <v>2.124</v>
      </c>
      <c r="J32" s="14">
        <v>111.54</v>
      </c>
    </row>
    <row r="33" s="3" customFormat="1" ht="40" customHeight="1" spans="1:10">
      <c r="A33" s="11" t="s">
        <v>12</v>
      </c>
      <c r="B33" s="11" t="s">
        <v>68</v>
      </c>
      <c r="C33" s="11" t="s">
        <v>86</v>
      </c>
      <c r="D33" s="11" t="s">
        <v>19</v>
      </c>
      <c r="E33" s="11" t="s">
        <v>87</v>
      </c>
      <c r="F33" s="11" t="s">
        <v>88</v>
      </c>
      <c r="G33" s="12">
        <v>0</v>
      </c>
      <c r="H33" s="12">
        <v>1.645</v>
      </c>
      <c r="I33" s="12">
        <v>1.645</v>
      </c>
      <c r="J33" s="14">
        <v>56.64</v>
      </c>
    </row>
    <row r="34" s="3" customFormat="1" ht="40" customHeight="1" spans="1:10">
      <c r="A34" s="11" t="s">
        <v>12</v>
      </c>
      <c r="B34" s="11" t="s">
        <v>68</v>
      </c>
      <c r="C34" s="11" t="s">
        <v>83</v>
      </c>
      <c r="D34" s="11" t="s">
        <v>19</v>
      </c>
      <c r="E34" s="11" t="s">
        <v>89</v>
      </c>
      <c r="F34" s="11" t="s">
        <v>90</v>
      </c>
      <c r="G34" s="12">
        <v>0.731</v>
      </c>
      <c r="H34" s="12">
        <v>2.4</v>
      </c>
      <c r="I34" s="12">
        <v>1.669</v>
      </c>
      <c r="J34" s="14">
        <v>72.63</v>
      </c>
    </row>
    <row r="35" s="3" customFormat="1" ht="40" customHeight="1" spans="1:10">
      <c r="A35" s="11" t="s">
        <v>12</v>
      </c>
      <c r="B35" s="11" t="s">
        <v>68</v>
      </c>
      <c r="C35" s="11" t="s">
        <v>86</v>
      </c>
      <c r="D35" s="11" t="s">
        <v>19</v>
      </c>
      <c r="E35" s="11" t="s">
        <v>91</v>
      </c>
      <c r="F35" s="11" t="s">
        <v>92</v>
      </c>
      <c r="G35" s="12">
        <v>0</v>
      </c>
      <c r="H35" s="12">
        <v>1.585</v>
      </c>
      <c r="I35" s="12">
        <v>1.585</v>
      </c>
      <c r="J35" s="14">
        <v>61.5</v>
      </c>
    </row>
    <row r="36" ht="40" customHeight="1" spans="1:10">
      <c r="A36" s="11" t="s">
        <v>12</v>
      </c>
      <c r="B36" s="11" t="s">
        <v>68</v>
      </c>
      <c r="C36" s="11" t="s">
        <v>72</v>
      </c>
      <c r="D36" s="11" t="s">
        <v>93</v>
      </c>
      <c r="E36" s="11" t="s">
        <v>94</v>
      </c>
      <c r="F36" s="11" t="s">
        <v>95</v>
      </c>
      <c r="G36" s="12">
        <v>2.189</v>
      </c>
      <c r="H36" s="12">
        <v>3.904</v>
      </c>
      <c r="I36" s="12">
        <v>1.715</v>
      </c>
      <c r="J36" s="15">
        <v>193.77</v>
      </c>
    </row>
    <row r="37" ht="40" customHeight="1" spans="1:10">
      <c r="A37" s="11" t="s">
        <v>12</v>
      </c>
      <c r="B37" s="11" t="s">
        <v>68</v>
      </c>
      <c r="C37" s="11" t="s">
        <v>72</v>
      </c>
      <c r="D37" s="11" t="s">
        <v>93</v>
      </c>
      <c r="E37" s="11" t="s">
        <v>94</v>
      </c>
      <c r="F37" s="11" t="s">
        <v>95</v>
      </c>
      <c r="G37" s="12">
        <v>3.904</v>
      </c>
      <c r="H37" s="12">
        <v>4.283</v>
      </c>
      <c r="I37" s="12">
        <v>0.379</v>
      </c>
      <c r="J37" s="17"/>
    </row>
    <row r="38" ht="40" customHeight="1" spans="1:10">
      <c r="A38" s="11" t="s">
        <v>12</v>
      </c>
      <c r="B38" s="11" t="s">
        <v>68</v>
      </c>
      <c r="C38" s="11" t="s">
        <v>96</v>
      </c>
      <c r="D38" s="11" t="s">
        <v>93</v>
      </c>
      <c r="E38" s="11" t="s">
        <v>94</v>
      </c>
      <c r="F38" s="11" t="s">
        <v>95</v>
      </c>
      <c r="G38" s="12">
        <v>4.283</v>
      </c>
      <c r="H38" s="12">
        <v>6.964</v>
      </c>
      <c r="I38" s="12">
        <v>2.681</v>
      </c>
      <c r="J38" s="16"/>
    </row>
    <row r="39" ht="40" customHeight="1" spans="1:10">
      <c r="A39" s="11" t="s">
        <v>12</v>
      </c>
      <c r="B39" s="11" t="s">
        <v>17</v>
      </c>
      <c r="C39" s="11" t="s">
        <v>97</v>
      </c>
      <c r="D39" s="11" t="s">
        <v>4</v>
      </c>
      <c r="E39" s="11" t="s">
        <v>98</v>
      </c>
      <c r="F39" s="11" t="s">
        <v>99</v>
      </c>
      <c r="G39" s="12">
        <v>2.558</v>
      </c>
      <c r="H39" s="12">
        <v>4.317</v>
      </c>
      <c r="I39" s="12">
        <v>1.759</v>
      </c>
      <c r="J39" s="14">
        <v>98.3</v>
      </c>
    </row>
    <row r="40" s="4" customFormat="1" ht="40" customHeight="1" spans="1:10">
      <c r="A40" s="11" t="s">
        <v>12</v>
      </c>
      <c r="B40" s="11" t="s">
        <v>17</v>
      </c>
      <c r="C40" s="11" t="s">
        <v>100</v>
      </c>
      <c r="D40" s="11" t="s">
        <v>19</v>
      </c>
      <c r="E40" s="11" t="s">
        <v>101</v>
      </c>
      <c r="F40" s="11" t="s">
        <v>102</v>
      </c>
      <c r="G40" s="12">
        <v>3.378</v>
      </c>
      <c r="H40" s="12">
        <v>5.494</v>
      </c>
      <c r="I40" s="12">
        <v>2.116</v>
      </c>
      <c r="J40" s="14">
        <v>109.3</v>
      </c>
    </row>
    <row r="41" ht="40" customHeight="1" spans="1:10">
      <c r="A41" s="11" t="s">
        <v>12</v>
      </c>
      <c r="B41" s="11" t="s">
        <v>17</v>
      </c>
      <c r="C41" s="11" t="s">
        <v>103</v>
      </c>
      <c r="D41" s="11" t="s">
        <v>19</v>
      </c>
      <c r="E41" s="11" t="s">
        <v>104</v>
      </c>
      <c r="F41" s="11" t="s">
        <v>105</v>
      </c>
      <c r="G41" s="12">
        <v>0</v>
      </c>
      <c r="H41" s="12">
        <v>1.197</v>
      </c>
      <c r="I41" s="12">
        <v>1.197</v>
      </c>
      <c r="J41" s="15">
        <v>170.22</v>
      </c>
    </row>
    <row r="42" ht="40" customHeight="1" spans="1:10">
      <c r="A42" s="11" t="s">
        <v>12</v>
      </c>
      <c r="B42" s="11" t="s">
        <v>17</v>
      </c>
      <c r="C42" s="11" t="s">
        <v>106</v>
      </c>
      <c r="D42" s="11" t="s">
        <v>19</v>
      </c>
      <c r="E42" s="11" t="s">
        <v>104</v>
      </c>
      <c r="F42" s="11" t="s">
        <v>105</v>
      </c>
      <c r="G42" s="12">
        <v>4.942</v>
      </c>
      <c r="H42" s="12">
        <v>6.026</v>
      </c>
      <c r="I42" s="12">
        <v>1.084</v>
      </c>
      <c r="J42" s="16"/>
    </row>
    <row r="43" ht="40" customHeight="1" spans="1:10">
      <c r="A43" s="11" t="s">
        <v>12</v>
      </c>
      <c r="B43" s="11" t="s">
        <v>107</v>
      </c>
      <c r="C43" s="11" t="s">
        <v>108</v>
      </c>
      <c r="D43" s="11" t="s">
        <v>4</v>
      </c>
      <c r="E43" s="11" t="s">
        <v>109</v>
      </c>
      <c r="F43" s="11" t="s">
        <v>110</v>
      </c>
      <c r="G43" s="12">
        <v>0.248</v>
      </c>
      <c r="H43" s="12">
        <v>1.749</v>
      </c>
      <c r="I43" s="12">
        <v>1.501</v>
      </c>
      <c r="J43" s="14">
        <v>15.75</v>
      </c>
    </row>
    <row r="44" s="3" customFormat="1" ht="40" customHeight="1" spans="1:10">
      <c r="A44" s="11" t="s">
        <v>12</v>
      </c>
      <c r="B44" s="11" t="s">
        <v>107</v>
      </c>
      <c r="C44" s="11" t="s">
        <v>111</v>
      </c>
      <c r="D44" s="11" t="s">
        <v>4</v>
      </c>
      <c r="E44" s="11" t="s">
        <v>112</v>
      </c>
      <c r="F44" s="11" t="s">
        <v>113</v>
      </c>
      <c r="G44" s="12">
        <v>0.24</v>
      </c>
      <c r="H44" s="12">
        <v>1.135</v>
      </c>
      <c r="I44" s="12">
        <v>0.895</v>
      </c>
      <c r="J44" s="14">
        <v>38.96</v>
      </c>
    </row>
    <row r="45" s="3" customFormat="1" ht="40" customHeight="1" spans="1:10">
      <c r="A45" s="11" t="s">
        <v>12</v>
      </c>
      <c r="B45" s="11" t="s">
        <v>114</v>
      </c>
      <c r="C45" s="11" t="s">
        <v>115</v>
      </c>
      <c r="D45" s="11" t="s">
        <v>4</v>
      </c>
      <c r="E45" s="11" t="s">
        <v>116</v>
      </c>
      <c r="F45" s="11" t="s">
        <v>117</v>
      </c>
      <c r="G45" s="12">
        <v>1.749</v>
      </c>
      <c r="H45" s="12">
        <v>3.042</v>
      </c>
      <c r="I45" s="12">
        <v>1.293</v>
      </c>
      <c r="J45" s="14">
        <v>23.01</v>
      </c>
    </row>
    <row r="46" s="3" customFormat="1" ht="40" customHeight="1" spans="1:10">
      <c r="A46" s="11" t="s">
        <v>12</v>
      </c>
      <c r="B46" s="11" t="s">
        <v>118</v>
      </c>
      <c r="C46" s="11" t="s">
        <v>119</v>
      </c>
      <c r="D46" s="11" t="s">
        <v>4</v>
      </c>
      <c r="E46" s="11" t="s">
        <v>120</v>
      </c>
      <c r="F46" s="11" t="s">
        <v>121</v>
      </c>
      <c r="G46" s="12">
        <v>2.326</v>
      </c>
      <c r="H46" s="12">
        <v>5.458</v>
      </c>
      <c r="I46" s="12">
        <v>3.132</v>
      </c>
      <c r="J46" s="14">
        <v>25.01</v>
      </c>
    </row>
    <row r="47" s="3" customFormat="1" ht="40" customHeight="1" spans="1:10">
      <c r="A47" s="11" t="s">
        <v>12</v>
      </c>
      <c r="B47" s="11" t="s">
        <v>118</v>
      </c>
      <c r="C47" s="11" t="s">
        <v>122</v>
      </c>
      <c r="D47" s="11" t="s">
        <v>4</v>
      </c>
      <c r="E47" s="11" t="s">
        <v>123</v>
      </c>
      <c r="F47" s="11" t="s">
        <v>124</v>
      </c>
      <c r="G47" s="12">
        <v>2.906</v>
      </c>
      <c r="H47" s="12">
        <v>4.237</v>
      </c>
      <c r="I47" s="12">
        <v>1.331</v>
      </c>
      <c r="J47" s="14">
        <v>43.64</v>
      </c>
    </row>
    <row r="48" s="3" customFormat="1" ht="40" customHeight="1" spans="1:10">
      <c r="A48" s="11" t="s">
        <v>12</v>
      </c>
      <c r="B48" s="11" t="s">
        <v>118</v>
      </c>
      <c r="C48" s="11" t="s">
        <v>125</v>
      </c>
      <c r="D48" s="11" t="s">
        <v>4</v>
      </c>
      <c r="E48" s="11" t="s">
        <v>126</v>
      </c>
      <c r="F48" s="11" t="s">
        <v>127</v>
      </c>
      <c r="G48" s="12">
        <v>2.249</v>
      </c>
      <c r="H48" s="12">
        <v>3.88</v>
      </c>
      <c r="I48" s="12">
        <v>1.631</v>
      </c>
      <c r="J48" s="14">
        <v>96.12</v>
      </c>
    </row>
    <row r="49" s="3" customFormat="1" ht="40" customHeight="1" spans="1:10">
      <c r="A49" s="11" t="s">
        <v>12</v>
      </c>
      <c r="B49" s="11" t="s">
        <v>118</v>
      </c>
      <c r="C49" s="11" t="s">
        <v>128</v>
      </c>
      <c r="D49" s="11" t="s">
        <v>4</v>
      </c>
      <c r="E49" s="11" t="s">
        <v>129</v>
      </c>
      <c r="F49" s="11" t="s">
        <v>130</v>
      </c>
      <c r="G49" s="12">
        <v>0</v>
      </c>
      <c r="H49" s="12">
        <v>2.578</v>
      </c>
      <c r="I49" s="12">
        <v>2.578</v>
      </c>
      <c r="J49" s="14">
        <v>107.01</v>
      </c>
    </row>
    <row r="50" s="3" customFormat="1" ht="40" customHeight="1" spans="1:10">
      <c r="A50" s="11" t="s">
        <v>12</v>
      </c>
      <c r="B50" s="11" t="s">
        <v>107</v>
      </c>
      <c r="C50" s="11" t="s">
        <v>131</v>
      </c>
      <c r="D50" s="11" t="s">
        <v>36</v>
      </c>
      <c r="E50" s="11" t="s">
        <v>132</v>
      </c>
      <c r="F50" s="11" t="s">
        <v>133</v>
      </c>
      <c r="G50" s="12">
        <v>0</v>
      </c>
      <c r="H50" s="12">
        <v>1.001</v>
      </c>
      <c r="I50" s="12">
        <v>1.001</v>
      </c>
      <c r="J50" s="14">
        <v>64.9</v>
      </c>
    </row>
    <row r="51" s="3" customFormat="1" ht="40" customHeight="1" spans="1:10">
      <c r="A51" s="11" t="s">
        <v>12</v>
      </c>
      <c r="B51" s="11" t="s">
        <v>107</v>
      </c>
      <c r="C51" s="11" t="s">
        <v>134</v>
      </c>
      <c r="D51" s="11" t="s">
        <v>36</v>
      </c>
      <c r="E51" s="11" t="s">
        <v>135</v>
      </c>
      <c r="F51" s="11" t="s">
        <v>133</v>
      </c>
      <c r="G51" s="12">
        <v>0</v>
      </c>
      <c r="H51" s="12">
        <v>0.7</v>
      </c>
      <c r="I51" s="12">
        <v>0.7</v>
      </c>
      <c r="J51" s="14">
        <v>63.11</v>
      </c>
    </row>
    <row r="52" s="3" customFormat="1" ht="40" customHeight="1" spans="1:10">
      <c r="A52" s="11" t="s">
        <v>12</v>
      </c>
      <c r="B52" s="11" t="s">
        <v>136</v>
      </c>
      <c r="C52" s="11" t="s">
        <v>137</v>
      </c>
      <c r="D52" s="11" t="s">
        <v>19</v>
      </c>
      <c r="E52" s="11" t="s">
        <v>138</v>
      </c>
      <c r="F52" s="11" t="s">
        <v>139</v>
      </c>
      <c r="G52" s="12">
        <v>0</v>
      </c>
      <c r="H52" s="12">
        <v>1.095</v>
      </c>
      <c r="I52" s="12">
        <v>1.095</v>
      </c>
      <c r="J52" s="14">
        <v>77.42</v>
      </c>
    </row>
    <row r="53" s="3" customFormat="1" ht="40" customHeight="1" spans="1:10">
      <c r="A53" s="11" t="s">
        <v>12</v>
      </c>
      <c r="B53" s="11" t="s">
        <v>140</v>
      </c>
      <c r="C53" s="11" t="s">
        <v>141</v>
      </c>
      <c r="D53" s="11" t="s">
        <v>4</v>
      </c>
      <c r="E53" s="11" t="s">
        <v>142</v>
      </c>
      <c r="F53" s="11" t="s">
        <v>143</v>
      </c>
      <c r="G53" s="12">
        <v>0</v>
      </c>
      <c r="H53" s="12">
        <v>3.599</v>
      </c>
      <c r="I53" s="12">
        <v>3.599</v>
      </c>
      <c r="J53" s="14">
        <v>174.48</v>
      </c>
    </row>
    <row r="54" s="3" customFormat="1" ht="40" customHeight="1" spans="1:10">
      <c r="A54" s="11" t="s">
        <v>12</v>
      </c>
      <c r="B54" s="11" t="s">
        <v>144</v>
      </c>
      <c r="C54" s="11" t="s">
        <v>145</v>
      </c>
      <c r="D54" s="11" t="s">
        <v>4</v>
      </c>
      <c r="E54" s="11" t="s">
        <v>146</v>
      </c>
      <c r="F54" s="11" t="s">
        <v>147</v>
      </c>
      <c r="G54" s="12">
        <v>0</v>
      </c>
      <c r="H54" s="12">
        <v>0.665</v>
      </c>
      <c r="I54" s="12">
        <v>0.665</v>
      </c>
      <c r="J54" s="14">
        <v>22.35</v>
      </c>
    </row>
    <row r="55" s="3" customFormat="1" ht="40" customHeight="1" spans="1:10">
      <c r="A55" s="11" t="s">
        <v>12</v>
      </c>
      <c r="B55" s="11" t="s">
        <v>144</v>
      </c>
      <c r="C55" s="11" t="s">
        <v>148</v>
      </c>
      <c r="D55" s="11" t="s">
        <v>4</v>
      </c>
      <c r="E55" s="11" t="s">
        <v>149</v>
      </c>
      <c r="F55" s="11" t="s">
        <v>150</v>
      </c>
      <c r="G55" s="12">
        <v>4.037</v>
      </c>
      <c r="H55" s="12">
        <v>5.551</v>
      </c>
      <c r="I55" s="12">
        <v>1.514</v>
      </c>
      <c r="J55" s="14">
        <v>113.26</v>
      </c>
    </row>
    <row r="56" ht="40" customHeight="1" spans="1:10">
      <c r="A56" s="11" t="s">
        <v>12</v>
      </c>
      <c r="B56" s="11" t="s">
        <v>151</v>
      </c>
      <c r="C56" s="11" t="s">
        <v>152</v>
      </c>
      <c r="D56" s="11" t="s">
        <v>4</v>
      </c>
      <c r="E56" s="11" t="s">
        <v>153</v>
      </c>
      <c r="F56" s="11" t="s">
        <v>154</v>
      </c>
      <c r="G56" s="12">
        <v>0</v>
      </c>
      <c r="H56" s="12">
        <v>0.754</v>
      </c>
      <c r="I56" s="12">
        <v>0.754</v>
      </c>
      <c r="J56" s="14">
        <v>57.37</v>
      </c>
    </row>
    <row r="57" ht="40" customHeight="1" spans="1:10">
      <c r="A57" s="11" t="s">
        <v>12</v>
      </c>
      <c r="B57" s="11" t="s">
        <v>155</v>
      </c>
      <c r="C57" s="11" t="s">
        <v>156</v>
      </c>
      <c r="D57" s="11" t="s">
        <v>19</v>
      </c>
      <c r="E57" s="11" t="s">
        <v>157</v>
      </c>
      <c r="F57" s="11" t="s">
        <v>158</v>
      </c>
      <c r="G57" s="12">
        <v>0</v>
      </c>
      <c r="H57" s="12">
        <v>0.413</v>
      </c>
      <c r="I57" s="12">
        <v>0.413</v>
      </c>
      <c r="J57" s="14">
        <v>30.59</v>
      </c>
    </row>
    <row r="58" s="3" customFormat="1" ht="40" customHeight="1" spans="1:10">
      <c r="A58" s="11" t="s">
        <v>12</v>
      </c>
      <c r="B58" s="11" t="s">
        <v>13</v>
      </c>
      <c r="C58" s="11" t="s">
        <v>159</v>
      </c>
      <c r="D58" s="11" t="s">
        <v>160</v>
      </c>
      <c r="E58" s="11" t="s">
        <v>161</v>
      </c>
      <c r="F58" s="11" t="s">
        <v>162</v>
      </c>
      <c r="G58" s="12">
        <v>0</v>
      </c>
      <c r="H58" s="12">
        <f>3.529-1.314</f>
        <v>2.215</v>
      </c>
      <c r="I58" s="12">
        <v>2.215</v>
      </c>
      <c r="J58" s="14">
        <v>72.98</v>
      </c>
    </row>
    <row r="59" s="3" customFormat="1" ht="40" customHeight="1" spans="1:10">
      <c r="A59" s="11" t="s">
        <v>12</v>
      </c>
      <c r="B59" s="11" t="s">
        <v>118</v>
      </c>
      <c r="C59" s="11" t="s">
        <v>163</v>
      </c>
      <c r="D59" s="11" t="s">
        <v>19</v>
      </c>
      <c r="E59" s="11" t="s">
        <v>164</v>
      </c>
      <c r="F59" s="11" t="s">
        <v>165</v>
      </c>
      <c r="G59" s="12">
        <v>0</v>
      </c>
      <c r="H59" s="12">
        <v>1.803</v>
      </c>
      <c r="I59" s="12">
        <v>1.803</v>
      </c>
      <c r="J59" s="15">
        <v>272.68</v>
      </c>
    </row>
    <row r="60" s="3" customFormat="1" ht="40" customHeight="1" spans="1:10">
      <c r="A60" s="11" t="s">
        <v>12</v>
      </c>
      <c r="B60" s="11" t="s">
        <v>118</v>
      </c>
      <c r="C60" s="11" t="s">
        <v>163</v>
      </c>
      <c r="D60" s="11" t="s">
        <v>19</v>
      </c>
      <c r="E60" s="11" t="s">
        <v>164</v>
      </c>
      <c r="F60" s="11" t="s">
        <v>165</v>
      </c>
      <c r="G60" s="12">
        <v>1.803</v>
      </c>
      <c r="H60" s="12">
        <v>2.539</v>
      </c>
      <c r="I60" s="12">
        <v>0.736</v>
      </c>
      <c r="J60" s="17"/>
    </row>
    <row r="61" s="3" customFormat="1" ht="40" customHeight="1" spans="1:10">
      <c r="A61" s="11" t="s">
        <v>12</v>
      </c>
      <c r="B61" s="11" t="s">
        <v>118</v>
      </c>
      <c r="C61" s="11" t="s">
        <v>166</v>
      </c>
      <c r="D61" s="11" t="s">
        <v>19</v>
      </c>
      <c r="E61" s="11" t="s">
        <v>164</v>
      </c>
      <c r="F61" s="11" t="s">
        <v>165</v>
      </c>
      <c r="G61" s="12">
        <v>2.539</v>
      </c>
      <c r="H61" s="12">
        <v>3.482</v>
      </c>
      <c r="I61" s="12">
        <v>0.943</v>
      </c>
      <c r="J61" s="17"/>
    </row>
    <row r="62" s="3" customFormat="1" ht="40" customHeight="1" spans="1:10">
      <c r="A62" s="11" t="s">
        <v>12</v>
      </c>
      <c r="B62" s="11" t="s">
        <v>118</v>
      </c>
      <c r="C62" s="11" t="s">
        <v>166</v>
      </c>
      <c r="D62" s="11" t="s">
        <v>19</v>
      </c>
      <c r="E62" s="11" t="s">
        <v>164</v>
      </c>
      <c r="F62" s="11" t="s">
        <v>165</v>
      </c>
      <c r="G62" s="12">
        <v>3.482</v>
      </c>
      <c r="H62" s="12">
        <v>4.139</v>
      </c>
      <c r="I62" s="12">
        <v>0.657</v>
      </c>
      <c r="J62" s="17"/>
    </row>
    <row r="63" ht="40" customHeight="1" spans="1:10">
      <c r="A63" s="11" t="s">
        <v>12</v>
      </c>
      <c r="B63" s="11" t="s">
        <v>118</v>
      </c>
      <c r="C63" s="11" t="s">
        <v>166</v>
      </c>
      <c r="D63" s="11" t="s">
        <v>19</v>
      </c>
      <c r="E63" s="11" t="s">
        <v>164</v>
      </c>
      <c r="F63" s="11" t="s">
        <v>165</v>
      </c>
      <c r="G63" s="12">
        <v>4.139</v>
      </c>
      <c r="H63" s="12">
        <v>6.488</v>
      </c>
      <c r="I63" s="12">
        <v>2.349</v>
      </c>
      <c r="J63" s="16"/>
    </row>
    <row r="64" ht="40" customHeight="1" spans="1:10">
      <c r="A64" s="11" t="s">
        <v>12</v>
      </c>
      <c r="B64" s="11" t="s">
        <v>13</v>
      </c>
      <c r="C64" s="11" t="s">
        <v>167</v>
      </c>
      <c r="D64" s="11" t="s">
        <v>26</v>
      </c>
      <c r="E64" s="11" t="s">
        <v>168</v>
      </c>
      <c r="F64" s="11" t="s">
        <v>169</v>
      </c>
      <c r="G64" s="12">
        <v>0</v>
      </c>
      <c r="H64" s="12">
        <v>1.643</v>
      </c>
      <c r="I64" s="12">
        <v>1.643</v>
      </c>
      <c r="J64" s="15">
        <f>11450.539-28.29-14.22</f>
        <v>11408.029</v>
      </c>
    </row>
    <row r="65" ht="40" customHeight="1" spans="1:10">
      <c r="A65" s="11" t="s">
        <v>12</v>
      </c>
      <c r="B65" s="11" t="s">
        <v>13</v>
      </c>
      <c r="C65" s="11" t="s">
        <v>170</v>
      </c>
      <c r="D65" s="11" t="s">
        <v>26</v>
      </c>
      <c r="E65" s="11" t="s">
        <v>168</v>
      </c>
      <c r="F65" s="11" t="s">
        <v>169</v>
      </c>
      <c r="G65" s="12">
        <v>1.643</v>
      </c>
      <c r="H65" s="12">
        <v>2.286</v>
      </c>
      <c r="I65" s="12">
        <v>0.643</v>
      </c>
      <c r="J65" s="17"/>
    </row>
    <row r="66" ht="40" customHeight="1" spans="1:10">
      <c r="A66" s="11" t="s">
        <v>12</v>
      </c>
      <c r="B66" s="11" t="s">
        <v>13</v>
      </c>
      <c r="C66" s="11" t="s">
        <v>171</v>
      </c>
      <c r="D66" s="11" t="s">
        <v>26</v>
      </c>
      <c r="E66" s="11" t="s">
        <v>168</v>
      </c>
      <c r="F66" s="11" t="s">
        <v>169</v>
      </c>
      <c r="G66" s="12">
        <v>2.286</v>
      </c>
      <c r="H66" s="12">
        <v>3.167</v>
      </c>
      <c r="I66" s="12">
        <v>0.881</v>
      </c>
      <c r="J66" s="17"/>
    </row>
    <row r="67" ht="40" customHeight="1" spans="1:10">
      <c r="A67" s="11" t="s">
        <v>12</v>
      </c>
      <c r="B67" s="11" t="s">
        <v>13</v>
      </c>
      <c r="C67" s="11" t="s">
        <v>171</v>
      </c>
      <c r="D67" s="11" t="s">
        <v>26</v>
      </c>
      <c r="E67" s="11" t="s">
        <v>168</v>
      </c>
      <c r="F67" s="11" t="s">
        <v>169</v>
      </c>
      <c r="G67" s="12">
        <v>3.167</v>
      </c>
      <c r="H67" s="12">
        <v>3.757</v>
      </c>
      <c r="I67" s="12">
        <v>0.59</v>
      </c>
      <c r="J67" s="17"/>
    </row>
    <row r="68" s="3" customFormat="1" ht="40" customHeight="1" spans="1:10">
      <c r="A68" s="11" t="s">
        <v>12</v>
      </c>
      <c r="B68" s="11" t="s">
        <v>13</v>
      </c>
      <c r="C68" s="11" t="s">
        <v>171</v>
      </c>
      <c r="D68" s="11" t="s">
        <v>26</v>
      </c>
      <c r="E68" s="11" t="s">
        <v>168</v>
      </c>
      <c r="F68" s="11" t="s">
        <v>169</v>
      </c>
      <c r="G68" s="12">
        <v>3.757</v>
      </c>
      <c r="H68" s="12">
        <v>4.185</v>
      </c>
      <c r="I68" s="12">
        <v>0.428</v>
      </c>
      <c r="J68" s="17"/>
    </row>
    <row r="69" s="3" customFormat="1" ht="40" customHeight="1" spans="1:10">
      <c r="A69" s="11" t="s">
        <v>12</v>
      </c>
      <c r="B69" s="11" t="s">
        <v>13</v>
      </c>
      <c r="C69" s="11" t="s">
        <v>172</v>
      </c>
      <c r="D69" s="11" t="s">
        <v>26</v>
      </c>
      <c r="E69" s="11" t="s">
        <v>168</v>
      </c>
      <c r="F69" s="11" t="s">
        <v>169</v>
      </c>
      <c r="G69" s="12">
        <v>4.185</v>
      </c>
      <c r="H69" s="12">
        <v>8.289</v>
      </c>
      <c r="I69" s="12">
        <v>4.104</v>
      </c>
      <c r="J69" s="17"/>
    </row>
    <row r="70" ht="40" customHeight="1" spans="1:10">
      <c r="A70" s="11" t="s">
        <v>12</v>
      </c>
      <c r="B70" s="11" t="s">
        <v>13</v>
      </c>
      <c r="C70" s="11" t="s">
        <v>173</v>
      </c>
      <c r="D70" s="11" t="s">
        <v>26</v>
      </c>
      <c r="E70" s="11" t="s">
        <v>168</v>
      </c>
      <c r="F70" s="11" t="s">
        <v>169</v>
      </c>
      <c r="G70" s="12">
        <v>8.495</v>
      </c>
      <c r="H70" s="12">
        <v>14.742</v>
      </c>
      <c r="I70" s="12">
        <v>6.247</v>
      </c>
      <c r="J70" s="17"/>
    </row>
    <row r="71" ht="40" customHeight="1" spans="1:10">
      <c r="A71" s="11" t="s">
        <v>12</v>
      </c>
      <c r="B71" s="11" t="s">
        <v>17</v>
      </c>
      <c r="C71" s="11" t="s">
        <v>174</v>
      </c>
      <c r="D71" s="11" t="s">
        <v>26</v>
      </c>
      <c r="E71" s="11" t="s">
        <v>175</v>
      </c>
      <c r="F71" s="11" t="s">
        <v>176</v>
      </c>
      <c r="G71" s="12">
        <v>0</v>
      </c>
      <c r="H71" s="12">
        <v>2.788</v>
      </c>
      <c r="I71" s="12">
        <v>2.788</v>
      </c>
      <c r="J71" s="17"/>
    </row>
    <row r="72" ht="40" customHeight="1" spans="1:10">
      <c r="A72" s="11" t="s">
        <v>12</v>
      </c>
      <c r="B72" s="11" t="s">
        <v>17</v>
      </c>
      <c r="C72" s="11" t="s">
        <v>174</v>
      </c>
      <c r="D72" s="11" t="s">
        <v>26</v>
      </c>
      <c r="E72" s="11" t="s">
        <v>175</v>
      </c>
      <c r="F72" s="11" t="s">
        <v>176</v>
      </c>
      <c r="G72" s="12">
        <v>2.788</v>
      </c>
      <c r="H72" s="12">
        <v>3.008</v>
      </c>
      <c r="I72" s="12">
        <v>0.22</v>
      </c>
      <c r="J72" s="17"/>
    </row>
    <row r="73" ht="40" customHeight="1" spans="1:10">
      <c r="A73" s="11" t="s">
        <v>12</v>
      </c>
      <c r="B73" s="11" t="s">
        <v>17</v>
      </c>
      <c r="C73" s="11" t="s">
        <v>174</v>
      </c>
      <c r="D73" s="11" t="s">
        <v>26</v>
      </c>
      <c r="E73" s="11" t="s">
        <v>175</v>
      </c>
      <c r="F73" s="11" t="s">
        <v>176</v>
      </c>
      <c r="G73" s="12">
        <v>3.008</v>
      </c>
      <c r="H73" s="12">
        <v>3.348</v>
      </c>
      <c r="I73" s="12">
        <v>0.34</v>
      </c>
      <c r="J73" s="17"/>
    </row>
    <row r="74" ht="40" customHeight="1" spans="1:10">
      <c r="A74" s="11" t="s">
        <v>12</v>
      </c>
      <c r="B74" s="11" t="s">
        <v>17</v>
      </c>
      <c r="C74" s="11" t="s">
        <v>177</v>
      </c>
      <c r="D74" s="11" t="s">
        <v>26</v>
      </c>
      <c r="E74" s="11" t="s">
        <v>175</v>
      </c>
      <c r="F74" s="11" t="s">
        <v>176</v>
      </c>
      <c r="G74" s="12">
        <v>3.348</v>
      </c>
      <c r="H74" s="12">
        <v>5.253</v>
      </c>
      <c r="I74" s="12">
        <v>1.905</v>
      </c>
      <c r="J74" s="17"/>
    </row>
    <row r="75" ht="40" customHeight="1" spans="1:10">
      <c r="A75" s="11" t="s">
        <v>12</v>
      </c>
      <c r="B75" s="11" t="s">
        <v>17</v>
      </c>
      <c r="C75" s="11" t="s">
        <v>178</v>
      </c>
      <c r="D75" s="11" t="s">
        <v>26</v>
      </c>
      <c r="E75" s="11" t="s">
        <v>175</v>
      </c>
      <c r="F75" s="11" t="s">
        <v>176</v>
      </c>
      <c r="G75" s="12">
        <v>5.253</v>
      </c>
      <c r="H75" s="12">
        <v>6.188</v>
      </c>
      <c r="I75" s="12">
        <f>H75-G75</f>
        <v>0.935</v>
      </c>
      <c r="J75" s="17"/>
    </row>
    <row r="76" ht="40" customHeight="1" spans="1:10">
      <c r="A76" s="11" t="s">
        <v>12</v>
      </c>
      <c r="B76" s="11" t="s">
        <v>107</v>
      </c>
      <c r="C76" s="11" t="s">
        <v>134</v>
      </c>
      <c r="D76" s="11" t="s">
        <v>26</v>
      </c>
      <c r="E76" s="11" t="s">
        <v>179</v>
      </c>
      <c r="F76" s="11" t="s">
        <v>180</v>
      </c>
      <c r="G76" s="12">
        <v>0</v>
      </c>
      <c r="H76" s="12">
        <v>5.005</v>
      </c>
      <c r="I76" s="12">
        <v>5.005</v>
      </c>
      <c r="J76" s="17"/>
    </row>
    <row r="77" ht="40" customHeight="1" spans="1:10">
      <c r="A77" s="11" t="s">
        <v>12</v>
      </c>
      <c r="B77" s="11" t="s">
        <v>107</v>
      </c>
      <c r="C77" s="11" t="s">
        <v>181</v>
      </c>
      <c r="D77" s="11" t="s">
        <v>26</v>
      </c>
      <c r="E77" s="11" t="s">
        <v>179</v>
      </c>
      <c r="F77" s="11" t="s">
        <v>180</v>
      </c>
      <c r="G77" s="12">
        <v>8.072</v>
      </c>
      <c r="H77" s="12">
        <v>17.45</v>
      </c>
      <c r="I77" s="12">
        <f>H77-G77</f>
        <v>9.378</v>
      </c>
      <c r="J77" s="17"/>
    </row>
    <row r="78" s="4" customFormat="1" ht="40" customHeight="1" spans="1:10">
      <c r="A78" s="11" t="s">
        <v>12</v>
      </c>
      <c r="B78" s="11" t="s">
        <v>107</v>
      </c>
      <c r="C78" s="11" t="s">
        <v>182</v>
      </c>
      <c r="D78" s="11" t="s">
        <v>26</v>
      </c>
      <c r="E78" s="11" t="s">
        <v>183</v>
      </c>
      <c r="F78" s="11" t="s">
        <v>180</v>
      </c>
      <c r="G78" s="12">
        <v>17.45</v>
      </c>
      <c r="H78" s="12">
        <v>18.86</v>
      </c>
      <c r="I78" s="12">
        <v>1.41</v>
      </c>
      <c r="J78" s="17"/>
    </row>
    <row r="79" s="3" customFormat="1" ht="40" customHeight="1" spans="1:10">
      <c r="A79" s="11" t="s">
        <v>12</v>
      </c>
      <c r="B79" s="11" t="s">
        <v>107</v>
      </c>
      <c r="C79" s="11" t="s">
        <v>182</v>
      </c>
      <c r="D79" s="11" t="s">
        <v>26</v>
      </c>
      <c r="E79" s="11" t="s">
        <v>184</v>
      </c>
      <c r="F79" s="11" t="s">
        <v>180</v>
      </c>
      <c r="G79" s="12">
        <v>18.86</v>
      </c>
      <c r="H79" s="12">
        <v>22.311</v>
      </c>
      <c r="I79" s="12">
        <v>3.451</v>
      </c>
      <c r="J79" s="17"/>
    </row>
    <row r="80" s="3" customFormat="1" ht="40" customHeight="1" spans="1:10">
      <c r="A80" s="11" t="s">
        <v>12</v>
      </c>
      <c r="B80" s="11" t="s">
        <v>114</v>
      </c>
      <c r="C80" s="11" t="s">
        <v>185</v>
      </c>
      <c r="D80" s="11" t="s">
        <v>26</v>
      </c>
      <c r="E80" s="11" t="s">
        <v>186</v>
      </c>
      <c r="F80" s="11" t="s">
        <v>187</v>
      </c>
      <c r="G80" s="12">
        <v>3.293</v>
      </c>
      <c r="H80" s="12">
        <v>3.659</v>
      </c>
      <c r="I80" s="12">
        <v>0.366</v>
      </c>
      <c r="J80" s="17"/>
    </row>
    <row r="81" s="4" customFormat="1" ht="40" customHeight="1" spans="1:10">
      <c r="A81" s="11" t="s">
        <v>12</v>
      </c>
      <c r="B81" s="11" t="s">
        <v>114</v>
      </c>
      <c r="C81" s="11" t="s">
        <v>185</v>
      </c>
      <c r="D81" s="11" t="s">
        <v>26</v>
      </c>
      <c r="E81" s="11" t="s">
        <v>186</v>
      </c>
      <c r="F81" s="11" t="s">
        <v>187</v>
      </c>
      <c r="G81" s="12">
        <v>3.659</v>
      </c>
      <c r="H81" s="12">
        <v>3.95</v>
      </c>
      <c r="I81" s="12">
        <f>H81-G81</f>
        <v>0.291</v>
      </c>
      <c r="J81" s="17"/>
    </row>
    <row r="82" s="4" customFormat="1" ht="40" customHeight="1" spans="1:10">
      <c r="A82" s="11" t="s">
        <v>12</v>
      </c>
      <c r="B82" s="11" t="s">
        <v>114</v>
      </c>
      <c r="C82" s="11" t="s">
        <v>185</v>
      </c>
      <c r="D82" s="11" t="s">
        <v>26</v>
      </c>
      <c r="E82" s="11" t="s">
        <v>186</v>
      </c>
      <c r="F82" s="11" t="s">
        <v>187</v>
      </c>
      <c r="G82" s="12">
        <v>5.15</v>
      </c>
      <c r="H82" s="12">
        <v>6.027</v>
      </c>
      <c r="I82" s="12">
        <f>H82-G82</f>
        <v>0.877</v>
      </c>
      <c r="J82" s="17"/>
    </row>
    <row r="83" s="3" customFormat="1" ht="40" customHeight="1" spans="1:10">
      <c r="A83" s="11" t="s">
        <v>12</v>
      </c>
      <c r="B83" s="11" t="s">
        <v>188</v>
      </c>
      <c r="C83" s="11" t="s">
        <v>189</v>
      </c>
      <c r="D83" s="11" t="s">
        <v>26</v>
      </c>
      <c r="E83" s="11" t="s">
        <v>186</v>
      </c>
      <c r="F83" s="11" t="s">
        <v>187</v>
      </c>
      <c r="G83" s="12">
        <v>6.027</v>
      </c>
      <c r="H83" s="12">
        <v>9.349</v>
      </c>
      <c r="I83" s="12">
        <f>H83-G83</f>
        <v>3.322</v>
      </c>
      <c r="J83" s="17"/>
    </row>
    <row r="84" ht="40" customHeight="1" spans="1:10">
      <c r="A84" s="11" t="s">
        <v>12</v>
      </c>
      <c r="B84" s="11" t="s">
        <v>188</v>
      </c>
      <c r="C84" s="11" t="s">
        <v>190</v>
      </c>
      <c r="D84" s="11" t="s">
        <v>26</v>
      </c>
      <c r="E84" s="11" t="s">
        <v>186</v>
      </c>
      <c r="F84" s="11" t="s">
        <v>187</v>
      </c>
      <c r="G84" s="12">
        <v>17.809</v>
      </c>
      <c r="H84" s="12">
        <v>18.143</v>
      </c>
      <c r="I84" s="12">
        <f>H84-G84</f>
        <v>0.334</v>
      </c>
      <c r="J84" s="17"/>
    </row>
    <row r="85" s="4" customFormat="1" ht="40" customHeight="1" spans="1:10">
      <c r="A85" s="11" t="s">
        <v>12</v>
      </c>
      <c r="B85" s="11" t="s">
        <v>188</v>
      </c>
      <c r="C85" s="11" t="s">
        <v>190</v>
      </c>
      <c r="D85" s="11" t="s">
        <v>26</v>
      </c>
      <c r="E85" s="11" t="s">
        <v>186</v>
      </c>
      <c r="F85" s="11" t="s">
        <v>187</v>
      </c>
      <c r="G85" s="12">
        <v>18.143</v>
      </c>
      <c r="H85" s="12">
        <v>18.651</v>
      </c>
      <c r="I85" s="12">
        <v>0.508</v>
      </c>
      <c r="J85" s="17"/>
    </row>
    <row r="86" s="3" customFormat="1" ht="40" customHeight="1" spans="1:10">
      <c r="A86" s="11" t="s">
        <v>12</v>
      </c>
      <c r="B86" s="11" t="s">
        <v>188</v>
      </c>
      <c r="C86" s="11" t="s">
        <v>191</v>
      </c>
      <c r="D86" s="11" t="s">
        <v>26</v>
      </c>
      <c r="E86" s="11" t="s">
        <v>186</v>
      </c>
      <c r="F86" s="11" t="s">
        <v>187</v>
      </c>
      <c r="G86" s="12">
        <v>18.651</v>
      </c>
      <c r="H86" s="12">
        <v>21.679</v>
      </c>
      <c r="I86" s="12">
        <v>3.028</v>
      </c>
      <c r="J86" s="17"/>
    </row>
    <row r="87" ht="40" customHeight="1" spans="1:10">
      <c r="A87" s="11" t="s">
        <v>12</v>
      </c>
      <c r="B87" s="11" t="s">
        <v>188</v>
      </c>
      <c r="C87" s="11" t="s">
        <v>191</v>
      </c>
      <c r="D87" s="11" t="s">
        <v>26</v>
      </c>
      <c r="E87" s="11" t="s">
        <v>186</v>
      </c>
      <c r="F87" s="11" t="s">
        <v>187</v>
      </c>
      <c r="G87" s="12">
        <v>21.679</v>
      </c>
      <c r="H87" s="12">
        <v>22.021</v>
      </c>
      <c r="I87" s="12">
        <v>0.342</v>
      </c>
      <c r="J87" s="17"/>
    </row>
    <row r="88" ht="40" customHeight="1" spans="1:10">
      <c r="A88" s="11" t="s">
        <v>12</v>
      </c>
      <c r="B88" s="11" t="s">
        <v>13</v>
      </c>
      <c r="C88" s="11" t="s">
        <v>192</v>
      </c>
      <c r="D88" s="11" t="s">
        <v>26</v>
      </c>
      <c r="E88" s="11" t="s">
        <v>193</v>
      </c>
      <c r="F88" s="11" t="s">
        <v>194</v>
      </c>
      <c r="G88" s="12">
        <v>0</v>
      </c>
      <c r="H88" s="12">
        <v>0.887</v>
      </c>
      <c r="I88" s="12">
        <v>0.887</v>
      </c>
      <c r="J88" s="17"/>
    </row>
    <row r="89" s="4" customFormat="1" ht="40" customHeight="1" spans="1:10">
      <c r="A89" s="11" t="s">
        <v>12</v>
      </c>
      <c r="B89" s="11" t="s">
        <v>13</v>
      </c>
      <c r="C89" s="11" t="s">
        <v>192</v>
      </c>
      <c r="D89" s="11" t="s">
        <v>26</v>
      </c>
      <c r="E89" s="11" t="s">
        <v>193</v>
      </c>
      <c r="F89" s="11" t="s">
        <v>194</v>
      </c>
      <c r="G89" s="12">
        <v>0.887</v>
      </c>
      <c r="H89" s="12">
        <v>1.284</v>
      </c>
      <c r="I89" s="12">
        <v>0.397</v>
      </c>
      <c r="J89" s="17"/>
    </row>
    <row r="90" s="4" customFormat="1" ht="40" customHeight="1" spans="1:10">
      <c r="A90" s="11" t="s">
        <v>12</v>
      </c>
      <c r="B90" s="11" t="s">
        <v>13</v>
      </c>
      <c r="C90" s="11" t="s">
        <v>195</v>
      </c>
      <c r="D90" s="11" t="s">
        <v>26</v>
      </c>
      <c r="E90" s="11" t="s">
        <v>193</v>
      </c>
      <c r="F90" s="11" t="s">
        <v>194</v>
      </c>
      <c r="G90" s="12">
        <v>1.284</v>
      </c>
      <c r="H90" s="12">
        <v>1.962</v>
      </c>
      <c r="I90" s="12">
        <v>0.678</v>
      </c>
      <c r="J90" s="17"/>
    </row>
    <row r="91" s="4" customFormat="1" ht="40" customHeight="1" spans="1:10">
      <c r="A91" s="11" t="s">
        <v>12</v>
      </c>
      <c r="B91" s="11" t="s">
        <v>114</v>
      </c>
      <c r="C91" s="11" t="s">
        <v>196</v>
      </c>
      <c r="D91" s="11" t="s">
        <v>26</v>
      </c>
      <c r="E91" s="11" t="s">
        <v>193</v>
      </c>
      <c r="F91" s="11" t="s">
        <v>194</v>
      </c>
      <c r="G91" s="12">
        <v>1.962</v>
      </c>
      <c r="H91" s="12">
        <v>3.17</v>
      </c>
      <c r="I91" s="12">
        <v>1.208</v>
      </c>
      <c r="J91" s="17"/>
    </row>
    <row r="92" ht="40" customHeight="1" spans="1:10">
      <c r="A92" s="11" t="s">
        <v>12</v>
      </c>
      <c r="B92" s="11" t="s">
        <v>114</v>
      </c>
      <c r="C92" s="11" t="s">
        <v>196</v>
      </c>
      <c r="D92" s="11" t="s">
        <v>26</v>
      </c>
      <c r="E92" s="11" t="s">
        <v>193</v>
      </c>
      <c r="F92" s="11" t="s">
        <v>194</v>
      </c>
      <c r="G92" s="12">
        <v>3.17</v>
      </c>
      <c r="H92" s="12">
        <v>5.441</v>
      </c>
      <c r="I92" s="12">
        <v>2.271</v>
      </c>
      <c r="J92" s="17"/>
    </row>
    <row r="93" s="3" customFormat="1" ht="40" customHeight="1" spans="1:10">
      <c r="A93" s="11" t="s">
        <v>12</v>
      </c>
      <c r="B93" s="11" t="s">
        <v>114</v>
      </c>
      <c r="C93" s="11" t="s">
        <v>197</v>
      </c>
      <c r="D93" s="11" t="s">
        <v>26</v>
      </c>
      <c r="E93" s="11" t="s">
        <v>193</v>
      </c>
      <c r="F93" s="11" t="s">
        <v>194</v>
      </c>
      <c r="G93" s="12">
        <v>5.441</v>
      </c>
      <c r="H93" s="12">
        <v>9.303</v>
      </c>
      <c r="I93" s="12">
        <v>3.862</v>
      </c>
      <c r="J93" s="17"/>
    </row>
    <row r="94" s="3" customFormat="1" ht="40" customHeight="1" spans="1:10">
      <c r="A94" s="11" t="s">
        <v>12</v>
      </c>
      <c r="B94" s="11" t="s">
        <v>114</v>
      </c>
      <c r="C94" s="11" t="s">
        <v>198</v>
      </c>
      <c r="D94" s="11" t="s">
        <v>26</v>
      </c>
      <c r="E94" s="11" t="s">
        <v>193</v>
      </c>
      <c r="F94" s="11" t="s">
        <v>194</v>
      </c>
      <c r="G94" s="12">
        <v>15.365</v>
      </c>
      <c r="H94" s="12">
        <v>17.416</v>
      </c>
      <c r="I94" s="12">
        <v>2.051</v>
      </c>
      <c r="J94" s="17"/>
    </row>
    <row r="95" ht="40" customHeight="1" spans="1:10">
      <c r="A95" s="11" t="s">
        <v>12</v>
      </c>
      <c r="B95" s="11" t="s">
        <v>114</v>
      </c>
      <c r="C95" s="11" t="s">
        <v>199</v>
      </c>
      <c r="D95" s="11" t="s">
        <v>26</v>
      </c>
      <c r="E95" s="11" t="s">
        <v>193</v>
      </c>
      <c r="F95" s="11" t="s">
        <v>194</v>
      </c>
      <c r="G95" s="12">
        <v>17.416</v>
      </c>
      <c r="H95" s="12">
        <v>18.746</v>
      </c>
      <c r="I95" s="12">
        <v>1.33</v>
      </c>
      <c r="J95" s="17"/>
    </row>
    <row r="96" s="3" customFormat="1" ht="40" customHeight="1" spans="1:10">
      <c r="A96" s="11" t="s">
        <v>12</v>
      </c>
      <c r="B96" s="11" t="s">
        <v>200</v>
      </c>
      <c r="C96" s="11" t="s">
        <v>201</v>
      </c>
      <c r="D96" s="11" t="s">
        <v>26</v>
      </c>
      <c r="E96" s="11" t="s">
        <v>202</v>
      </c>
      <c r="F96" s="11" t="s">
        <v>203</v>
      </c>
      <c r="G96" s="12">
        <v>0</v>
      </c>
      <c r="H96" s="12">
        <v>3.295</v>
      </c>
      <c r="I96" s="12">
        <v>3.295</v>
      </c>
      <c r="J96" s="17"/>
    </row>
    <row r="97" ht="40" customHeight="1" spans="1:10">
      <c r="A97" s="11" t="s">
        <v>12</v>
      </c>
      <c r="B97" s="11" t="s">
        <v>200</v>
      </c>
      <c r="C97" s="11" t="s">
        <v>204</v>
      </c>
      <c r="D97" s="11" t="s">
        <v>26</v>
      </c>
      <c r="E97" s="11" t="s">
        <v>202</v>
      </c>
      <c r="F97" s="11" t="s">
        <v>203</v>
      </c>
      <c r="G97" s="12">
        <v>3.295</v>
      </c>
      <c r="H97" s="12">
        <v>5.405</v>
      </c>
      <c r="I97" s="12">
        <v>2.11</v>
      </c>
      <c r="J97" s="17"/>
    </row>
    <row r="98" s="3" customFormat="1" ht="40" customHeight="1" spans="1:10">
      <c r="A98" s="11" t="s">
        <v>12</v>
      </c>
      <c r="B98" s="11" t="s">
        <v>200</v>
      </c>
      <c r="C98" s="11" t="s">
        <v>204</v>
      </c>
      <c r="D98" s="11" t="s">
        <v>26</v>
      </c>
      <c r="E98" s="11" t="s">
        <v>202</v>
      </c>
      <c r="F98" s="11" t="s">
        <v>203</v>
      </c>
      <c r="G98" s="12">
        <v>5.405</v>
      </c>
      <c r="H98" s="12">
        <v>5.859</v>
      </c>
      <c r="I98" s="12">
        <v>0.454</v>
      </c>
      <c r="J98" s="17"/>
    </row>
    <row r="99" s="3" customFormat="1" ht="40" customHeight="1" spans="1:10">
      <c r="A99" s="11" t="s">
        <v>12</v>
      </c>
      <c r="B99" s="11" t="s">
        <v>200</v>
      </c>
      <c r="C99" s="11" t="s">
        <v>204</v>
      </c>
      <c r="D99" s="11" t="s">
        <v>26</v>
      </c>
      <c r="E99" s="11" t="s">
        <v>202</v>
      </c>
      <c r="F99" s="11" t="s">
        <v>203</v>
      </c>
      <c r="G99" s="12">
        <v>5.859</v>
      </c>
      <c r="H99" s="12">
        <v>9.353</v>
      </c>
      <c r="I99" s="12">
        <v>3.494</v>
      </c>
      <c r="J99" s="17"/>
    </row>
    <row r="100" s="3" customFormat="1" ht="40" customHeight="1" spans="1:10">
      <c r="A100" s="11" t="s">
        <v>12</v>
      </c>
      <c r="B100" s="11" t="s">
        <v>200</v>
      </c>
      <c r="C100" s="11" t="s">
        <v>204</v>
      </c>
      <c r="D100" s="11" t="s">
        <v>26</v>
      </c>
      <c r="E100" s="11" t="s">
        <v>202</v>
      </c>
      <c r="F100" s="11" t="s">
        <v>203</v>
      </c>
      <c r="G100" s="12">
        <v>9.353</v>
      </c>
      <c r="H100" s="12">
        <v>12.187</v>
      </c>
      <c r="I100" s="12">
        <v>2.834</v>
      </c>
      <c r="J100" s="17"/>
    </row>
    <row r="101" s="3" customFormat="1" ht="40" customHeight="1" spans="1:10">
      <c r="A101" s="11" t="s">
        <v>12</v>
      </c>
      <c r="B101" s="11" t="s">
        <v>45</v>
      </c>
      <c r="C101" s="11" t="s">
        <v>205</v>
      </c>
      <c r="D101" s="11" t="s">
        <v>26</v>
      </c>
      <c r="E101" s="11" t="s">
        <v>202</v>
      </c>
      <c r="F101" s="11" t="s">
        <v>203</v>
      </c>
      <c r="G101" s="12">
        <v>12.187</v>
      </c>
      <c r="H101" s="12">
        <v>14.196</v>
      </c>
      <c r="I101" s="12">
        <v>2.009</v>
      </c>
      <c r="J101" s="17"/>
    </row>
    <row r="102" s="3" customFormat="1" ht="40" customHeight="1" spans="1:10">
      <c r="A102" s="11" t="s">
        <v>12</v>
      </c>
      <c r="B102" s="11" t="s">
        <v>45</v>
      </c>
      <c r="C102" s="11" t="s">
        <v>205</v>
      </c>
      <c r="D102" s="11" t="s">
        <v>26</v>
      </c>
      <c r="E102" s="11" t="s">
        <v>202</v>
      </c>
      <c r="F102" s="11" t="s">
        <v>203</v>
      </c>
      <c r="G102" s="12">
        <v>14.196</v>
      </c>
      <c r="H102" s="12">
        <v>14.645</v>
      </c>
      <c r="I102" s="12">
        <v>0.449</v>
      </c>
      <c r="J102" s="17"/>
    </row>
    <row r="103" s="3" customFormat="1" ht="40" customHeight="1" spans="1:10">
      <c r="A103" s="11" t="s">
        <v>12</v>
      </c>
      <c r="B103" s="11" t="s">
        <v>200</v>
      </c>
      <c r="C103" s="11" t="s">
        <v>206</v>
      </c>
      <c r="D103" s="11" t="s">
        <v>26</v>
      </c>
      <c r="E103" s="11" t="s">
        <v>202</v>
      </c>
      <c r="F103" s="11" t="s">
        <v>203</v>
      </c>
      <c r="G103" s="12">
        <v>14.645</v>
      </c>
      <c r="H103" s="12">
        <v>16.493</v>
      </c>
      <c r="I103" s="12">
        <v>1.848</v>
      </c>
      <c r="J103" s="17"/>
    </row>
    <row r="104" s="3" customFormat="1" ht="40" customHeight="1" spans="1:10">
      <c r="A104" s="11" t="s">
        <v>12</v>
      </c>
      <c r="B104" s="11" t="s">
        <v>200</v>
      </c>
      <c r="C104" s="11" t="s">
        <v>206</v>
      </c>
      <c r="D104" s="11" t="s">
        <v>26</v>
      </c>
      <c r="E104" s="11" t="s">
        <v>207</v>
      </c>
      <c r="F104" s="11" t="s">
        <v>203</v>
      </c>
      <c r="G104" s="12">
        <v>16.493</v>
      </c>
      <c r="H104" s="12">
        <v>16.813</v>
      </c>
      <c r="I104" s="12">
        <v>0.32</v>
      </c>
      <c r="J104" s="17"/>
    </row>
    <row r="105" s="3" customFormat="1" ht="40" customHeight="1" spans="1:10">
      <c r="A105" s="11" t="s">
        <v>12</v>
      </c>
      <c r="B105" s="11" t="s">
        <v>200</v>
      </c>
      <c r="C105" s="11" t="s">
        <v>206</v>
      </c>
      <c r="D105" s="11" t="s">
        <v>26</v>
      </c>
      <c r="E105" s="11" t="s">
        <v>208</v>
      </c>
      <c r="F105" s="11" t="s">
        <v>203</v>
      </c>
      <c r="G105" s="12">
        <v>16.813</v>
      </c>
      <c r="H105" s="12">
        <v>17.507</v>
      </c>
      <c r="I105" s="12">
        <v>0.694</v>
      </c>
      <c r="J105" s="17"/>
    </row>
    <row r="106" s="3" customFormat="1" ht="40" customHeight="1" spans="1:10">
      <c r="A106" s="11" t="s">
        <v>12</v>
      </c>
      <c r="B106" s="11" t="s">
        <v>140</v>
      </c>
      <c r="C106" s="11" t="s">
        <v>209</v>
      </c>
      <c r="D106" s="11" t="s">
        <v>93</v>
      </c>
      <c r="E106" s="11" t="s">
        <v>210</v>
      </c>
      <c r="F106" s="11" t="s">
        <v>211</v>
      </c>
      <c r="G106" s="12">
        <v>7.755</v>
      </c>
      <c r="H106" s="12">
        <v>21.231</v>
      </c>
      <c r="I106" s="12">
        <f>H106-G106</f>
        <v>13.476</v>
      </c>
      <c r="J106" s="17"/>
    </row>
    <row r="107" s="3" customFormat="1" ht="40" customHeight="1" spans="1:10">
      <c r="A107" s="11" t="s">
        <v>12</v>
      </c>
      <c r="B107" s="11" t="s">
        <v>140</v>
      </c>
      <c r="C107" s="11" t="s">
        <v>212</v>
      </c>
      <c r="D107" s="11" t="s">
        <v>26</v>
      </c>
      <c r="E107" s="11" t="s">
        <v>213</v>
      </c>
      <c r="F107" s="11" t="s">
        <v>214</v>
      </c>
      <c r="G107" s="12">
        <v>18.637</v>
      </c>
      <c r="H107" s="12">
        <v>27.436</v>
      </c>
      <c r="I107" s="12">
        <v>8.799</v>
      </c>
      <c r="J107" s="17"/>
    </row>
    <row r="108" s="3" customFormat="1" ht="40" customHeight="1" spans="1:10">
      <c r="A108" s="11" t="s">
        <v>12</v>
      </c>
      <c r="B108" s="11" t="s">
        <v>155</v>
      </c>
      <c r="C108" s="11" t="s">
        <v>215</v>
      </c>
      <c r="D108" s="11" t="s">
        <v>26</v>
      </c>
      <c r="E108" s="11" t="s">
        <v>213</v>
      </c>
      <c r="F108" s="11" t="s">
        <v>214</v>
      </c>
      <c r="G108" s="12">
        <v>27.436</v>
      </c>
      <c r="H108" s="12">
        <v>33.659</v>
      </c>
      <c r="I108" s="12">
        <v>6.223</v>
      </c>
      <c r="J108" s="17"/>
    </row>
    <row r="109" ht="40" customHeight="1" spans="1:10">
      <c r="A109" s="11" t="s">
        <v>12</v>
      </c>
      <c r="B109" s="11" t="s">
        <v>140</v>
      </c>
      <c r="C109" s="11" t="s">
        <v>216</v>
      </c>
      <c r="D109" s="11" t="s">
        <v>93</v>
      </c>
      <c r="E109" s="11" t="s">
        <v>217</v>
      </c>
      <c r="F109" s="11" t="s">
        <v>218</v>
      </c>
      <c r="G109" s="12">
        <v>0</v>
      </c>
      <c r="H109" s="12">
        <v>1.214</v>
      </c>
      <c r="I109" s="12">
        <v>1.214</v>
      </c>
      <c r="J109" s="17"/>
    </row>
    <row r="110" s="3" customFormat="1" ht="40" customHeight="1" spans="1:10">
      <c r="A110" s="11" t="s">
        <v>12</v>
      </c>
      <c r="B110" s="11" t="s">
        <v>140</v>
      </c>
      <c r="C110" s="11" t="s">
        <v>219</v>
      </c>
      <c r="D110" s="11" t="s">
        <v>93</v>
      </c>
      <c r="E110" s="11" t="s">
        <v>217</v>
      </c>
      <c r="F110" s="11" t="s">
        <v>218</v>
      </c>
      <c r="G110" s="12">
        <v>1.214</v>
      </c>
      <c r="H110" s="12">
        <v>3.609</v>
      </c>
      <c r="I110" s="12">
        <v>2.395</v>
      </c>
      <c r="J110" s="17"/>
    </row>
    <row r="111" ht="40" customHeight="1" spans="1:10">
      <c r="A111" s="11" t="s">
        <v>12</v>
      </c>
      <c r="B111" s="11" t="s">
        <v>140</v>
      </c>
      <c r="C111" s="11" t="s">
        <v>219</v>
      </c>
      <c r="D111" s="11" t="s">
        <v>93</v>
      </c>
      <c r="E111" s="11" t="s">
        <v>217</v>
      </c>
      <c r="F111" s="11" t="s">
        <v>218</v>
      </c>
      <c r="G111" s="12">
        <v>3.609</v>
      </c>
      <c r="H111" s="12">
        <v>4.059</v>
      </c>
      <c r="I111" s="12">
        <v>0.45</v>
      </c>
      <c r="J111" s="17"/>
    </row>
    <row r="112" ht="40" customHeight="1" spans="1:10">
      <c r="A112" s="11" t="s">
        <v>12</v>
      </c>
      <c r="B112" s="11" t="s">
        <v>140</v>
      </c>
      <c r="C112" s="11" t="s">
        <v>220</v>
      </c>
      <c r="D112" s="11" t="s">
        <v>93</v>
      </c>
      <c r="E112" s="11" t="s">
        <v>217</v>
      </c>
      <c r="F112" s="11" t="s">
        <v>218</v>
      </c>
      <c r="G112" s="12">
        <v>4.059</v>
      </c>
      <c r="H112" s="12">
        <v>6.463</v>
      </c>
      <c r="I112" s="12">
        <v>2.404</v>
      </c>
      <c r="J112" s="17"/>
    </row>
    <row r="113" ht="40" customHeight="1" spans="1:10">
      <c r="A113" s="11" t="s">
        <v>12</v>
      </c>
      <c r="B113" s="11" t="s">
        <v>140</v>
      </c>
      <c r="C113" s="11" t="s">
        <v>221</v>
      </c>
      <c r="D113" s="11" t="s">
        <v>93</v>
      </c>
      <c r="E113" s="11" t="s">
        <v>217</v>
      </c>
      <c r="F113" s="11" t="s">
        <v>218</v>
      </c>
      <c r="G113" s="12">
        <v>6.463</v>
      </c>
      <c r="H113" s="12">
        <v>7.768</v>
      </c>
      <c r="I113" s="12">
        <v>1.305</v>
      </c>
      <c r="J113" s="17"/>
    </row>
    <row r="114" ht="40" customHeight="1" spans="1:10">
      <c r="A114" s="11" t="s">
        <v>12</v>
      </c>
      <c r="B114" s="11" t="s">
        <v>140</v>
      </c>
      <c r="C114" s="11" t="s">
        <v>222</v>
      </c>
      <c r="D114" s="11" t="s">
        <v>93</v>
      </c>
      <c r="E114" s="11" t="s">
        <v>217</v>
      </c>
      <c r="F114" s="11" t="s">
        <v>218</v>
      </c>
      <c r="G114" s="12">
        <v>7.768</v>
      </c>
      <c r="H114" s="12">
        <v>8.903</v>
      </c>
      <c r="I114" s="12">
        <v>1.135</v>
      </c>
      <c r="J114" s="17"/>
    </row>
    <row r="115" ht="40" customHeight="1" spans="1:10">
      <c r="A115" s="11" t="s">
        <v>12</v>
      </c>
      <c r="B115" s="11" t="s">
        <v>140</v>
      </c>
      <c r="C115" s="11" t="s">
        <v>222</v>
      </c>
      <c r="D115" s="11" t="s">
        <v>93</v>
      </c>
      <c r="E115" s="11" t="s">
        <v>217</v>
      </c>
      <c r="F115" s="11" t="s">
        <v>218</v>
      </c>
      <c r="G115" s="12">
        <v>8.903</v>
      </c>
      <c r="H115" s="12">
        <v>9.441</v>
      </c>
      <c r="I115" s="12">
        <v>0.538</v>
      </c>
      <c r="J115" s="17"/>
    </row>
    <row r="116" ht="40" customHeight="1" spans="1:10">
      <c r="A116" s="11" t="s">
        <v>12</v>
      </c>
      <c r="B116" s="11" t="s">
        <v>140</v>
      </c>
      <c r="C116" s="11" t="s">
        <v>222</v>
      </c>
      <c r="D116" s="11" t="s">
        <v>93</v>
      </c>
      <c r="E116" s="11" t="s">
        <v>217</v>
      </c>
      <c r="F116" s="11" t="s">
        <v>218</v>
      </c>
      <c r="G116" s="12">
        <v>9.441</v>
      </c>
      <c r="H116" s="12">
        <v>10.604</v>
      </c>
      <c r="I116" s="12">
        <v>1.163</v>
      </c>
      <c r="J116" s="17"/>
    </row>
    <row r="117" ht="40" customHeight="1" spans="1:10">
      <c r="A117" s="11" t="s">
        <v>12</v>
      </c>
      <c r="B117" s="11" t="s">
        <v>45</v>
      </c>
      <c r="C117" s="11" t="s">
        <v>223</v>
      </c>
      <c r="D117" s="11" t="s">
        <v>224</v>
      </c>
      <c r="E117" s="11" t="s">
        <v>225</v>
      </c>
      <c r="F117" s="11" t="s">
        <v>226</v>
      </c>
      <c r="G117" s="12">
        <v>8.39</v>
      </c>
      <c r="H117" s="12">
        <v>16.105</v>
      </c>
      <c r="I117" s="12">
        <f>H117-G117</f>
        <v>7.715</v>
      </c>
      <c r="J117" s="17"/>
    </row>
    <row r="118" customFormat="1" ht="40" customHeight="1" spans="1:10">
      <c r="A118" s="11" t="s">
        <v>12</v>
      </c>
      <c r="B118" s="11" t="s">
        <v>227</v>
      </c>
      <c r="C118" s="11"/>
      <c r="D118" s="11" t="s">
        <v>228</v>
      </c>
      <c r="E118" s="11" t="s">
        <v>229</v>
      </c>
      <c r="F118" s="11" t="s">
        <v>230</v>
      </c>
      <c r="G118" s="12">
        <v>29.573</v>
      </c>
      <c r="H118" s="12">
        <v>49.04</v>
      </c>
      <c r="I118" s="12">
        <f>H118-G118</f>
        <v>19.467</v>
      </c>
      <c r="J118" s="17"/>
    </row>
    <row r="119" customFormat="1" ht="40" customHeight="1" spans="1:10">
      <c r="A119" s="11" t="s">
        <v>12</v>
      </c>
      <c r="B119" s="11" t="s">
        <v>45</v>
      </c>
      <c r="C119" s="11"/>
      <c r="D119" s="11" t="s">
        <v>228</v>
      </c>
      <c r="E119" s="11" t="s">
        <v>231</v>
      </c>
      <c r="F119" s="11" t="s">
        <v>232</v>
      </c>
      <c r="G119" s="12">
        <v>2.156</v>
      </c>
      <c r="H119" s="12">
        <v>7</v>
      </c>
      <c r="I119" s="12">
        <f>H119-G119</f>
        <v>4.844</v>
      </c>
      <c r="J119" s="17"/>
    </row>
    <row r="120" customFormat="1" ht="40" customHeight="1" spans="1:10">
      <c r="A120" s="11" t="s">
        <v>12</v>
      </c>
      <c r="B120" s="11" t="s">
        <v>45</v>
      </c>
      <c r="C120" s="11"/>
      <c r="D120" s="11" t="s">
        <v>228</v>
      </c>
      <c r="E120" s="11" t="s">
        <v>231</v>
      </c>
      <c r="F120" s="11" t="s">
        <v>232</v>
      </c>
      <c r="G120" s="18">
        <v>2.156</v>
      </c>
      <c r="H120" s="18">
        <v>7</v>
      </c>
      <c r="I120" s="18">
        <f>H120-G120</f>
        <v>4.844</v>
      </c>
      <c r="J120" s="16"/>
    </row>
    <row r="121" ht="40" customHeight="1" spans="1:10">
      <c r="A121" s="11" t="s">
        <v>12</v>
      </c>
      <c r="B121" s="11" t="s">
        <v>45</v>
      </c>
      <c r="C121" s="11" t="s">
        <v>233</v>
      </c>
      <c r="D121" s="11" t="s">
        <v>4</v>
      </c>
      <c r="E121" s="11" t="s">
        <v>234</v>
      </c>
      <c r="F121" s="11" t="s">
        <v>235</v>
      </c>
      <c r="G121" s="11">
        <v>1.63</v>
      </c>
      <c r="H121" s="11">
        <v>3.948</v>
      </c>
      <c r="I121" s="11">
        <v>2.318</v>
      </c>
      <c r="J121" s="14">
        <v>191</v>
      </c>
    </row>
    <row r="122" ht="40" customHeight="1" spans="1:10">
      <c r="A122" s="11" t="s">
        <v>12</v>
      </c>
      <c r="B122" s="11" t="s">
        <v>61</v>
      </c>
      <c r="C122" s="11" t="s">
        <v>62</v>
      </c>
      <c r="D122" s="11" t="s">
        <v>4</v>
      </c>
      <c r="E122" s="11" t="s">
        <v>236</v>
      </c>
      <c r="F122" s="11" t="s">
        <v>237</v>
      </c>
      <c r="G122" s="11">
        <v>6.416</v>
      </c>
      <c r="H122" s="11">
        <v>8.675</v>
      </c>
      <c r="I122" s="11">
        <v>2.259</v>
      </c>
      <c r="J122" s="14">
        <v>186</v>
      </c>
    </row>
    <row r="123" ht="40" customHeight="1" spans="1:10">
      <c r="A123" s="11" t="s">
        <v>12</v>
      </c>
      <c r="B123" s="11" t="s">
        <v>118</v>
      </c>
      <c r="C123" s="11" t="s">
        <v>238</v>
      </c>
      <c r="D123" s="11" t="s">
        <v>4</v>
      </c>
      <c r="E123" s="11" t="s">
        <v>239</v>
      </c>
      <c r="F123" s="11" t="s">
        <v>240</v>
      </c>
      <c r="G123" s="11">
        <v>2.618</v>
      </c>
      <c r="H123" s="11">
        <v>4.03</v>
      </c>
      <c r="I123" s="11">
        <v>1.412</v>
      </c>
      <c r="J123" s="19">
        <v>116</v>
      </c>
    </row>
    <row r="124" ht="40" customHeight="1" spans="1:10">
      <c r="A124" s="11" t="s">
        <v>12</v>
      </c>
      <c r="B124" s="11" t="s">
        <v>144</v>
      </c>
      <c r="C124" s="11" t="s">
        <v>241</v>
      </c>
      <c r="D124" s="11" t="s">
        <v>4</v>
      </c>
      <c r="E124" s="11" t="s">
        <v>242</v>
      </c>
      <c r="F124" s="11" t="s">
        <v>243</v>
      </c>
      <c r="G124" s="11">
        <v>0.45</v>
      </c>
      <c r="H124" s="11">
        <v>2.808</v>
      </c>
      <c r="I124" s="11">
        <v>2.358</v>
      </c>
      <c r="J124" s="19">
        <v>195</v>
      </c>
    </row>
    <row r="125" ht="40" customHeight="1" spans="1:10">
      <c r="A125" s="11" t="s">
        <v>12</v>
      </c>
      <c r="B125" s="11" t="s">
        <v>144</v>
      </c>
      <c r="C125" s="11" t="s">
        <v>244</v>
      </c>
      <c r="D125" s="11" t="s">
        <v>26</v>
      </c>
      <c r="E125" s="11" t="s">
        <v>245</v>
      </c>
      <c r="F125" s="11" t="s">
        <v>246</v>
      </c>
      <c r="G125" s="11">
        <v>3.621</v>
      </c>
      <c r="H125" s="11">
        <v>7.207</v>
      </c>
      <c r="I125" s="11">
        <v>3.586</v>
      </c>
      <c r="J125" s="19">
        <v>1112</v>
      </c>
    </row>
    <row r="126" ht="40" customHeight="1" spans="1:10">
      <c r="A126" s="11" t="s">
        <v>12</v>
      </c>
      <c r="B126" s="11" t="s">
        <v>144</v>
      </c>
      <c r="C126" s="11" t="s">
        <v>145</v>
      </c>
      <c r="D126" s="11" t="s">
        <v>26</v>
      </c>
      <c r="E126" s="11" t="s">
        <v>245</v>
      </c>
      <c r="F126" s="11" t="s">
        <v>246</v>
      </c>
      <c r="G126" s="11">
        <v>7.207</v>
      </c>
      <c r="H126" s="11">
        <v>8.458</v>
      </c>
      <c r="I126" s="11">
        <v>1.251</v>
      </c>
      <c r="J126" s="19"/>
    </row>
    <row r="127" ht="40" customHeight="1" spans="1:10">
      <c r="A127" s="11" t="s">
        <v>12</v>
      </c>
      <c r="B127" s="11" t="s">
        <v>144</v>
      </c>
      <c r="C127" s="11" t="s">
        <v>145</v>
      </c>
      <c r="D127" s="11" t="s">
        <v>26</v>
      </c>
      <c r="E127" s="11" t="s">
        <v>245</v>
      </c>
      <c r="F127" s="11" t="s">
        <v>246</v>
      </c>
      <c r="G127" s="11">
        <v>8.458</v>
      </c>
      <c r="H127" s="11">
        <v>9.458</v>
      </c>
      <c r="I127" s="11">
        <v>1</v>
      </c>
      <c r="J127" s="19"/>
    </row>
    <row r="128" ht="40" customHeight="1" spans="1:10">
      <c r="A128" s="11" t="s">
        <v>12</v>
      </c>
      <c r="B128" s="11" t="s">
        <v>144</v>
      </c>
      <c r="C128" s="11" t="s">
        <v>145</v>
      </c>
      <c r="D128" s="11" t="s">
        <v>26</v>
      </c>
      <c r="E128" s="11" t="s">
        <v>245</v>
      </c>
      <c r="F128" s="11" t="s">
        <v>246</v>
      </c>
      <c r="G128" s="11">
        <v>9.458</v>
      </c>
      <c r="H128" s="11">
        <v>10.358</v>
      </c>
      <c r="I128" s="11">
        <v>0.9</v>
      </c>
      <c r="J128" s="19"/>
    </row>
    <row r="129" ht="40" customHeight="1" spans="1:10">
      <c r="A129" s="11" t="s">
        <v>12</v>
      </c>
      <c r="B129" s="11" t="s">
        <v>151</v>
      </c>
      <c r="C129" s="11" t="s">
        <v>247</v>
      </c>
      <c r="D129" s="11" t="s">
        <v>4</v>
      </c>
      <c r="E129" s="11" t="s">
        <v>248</v>
      </c>
      <c r="F129" s="11" t="s">
        <v>249</v>
      </c>
      <c r="G129" s="11">
        <v>0.8</v>
      </c>
      <c r="H129" s="11">
        <v>2.95</v>
      </c>
      <c r="I129" s="11">
        <v>2.15</v>
      </c>
      <c r="J129" s="19">
        <v>177</v>
      </c>
    </row>
    <row r="130" ht="40" customHeight="1" spans="1:10">
      <c r="A130" s="11" t="s">
        <v>12</v>
      </c>
      <c r="B130" s="11" t="s">
        <v>155</v>
      </c>
      <c r="C130" s="11" t="s">
        <v>250</v>
      </c>
      <c r="D130" s="11" t="s">
        <v>26</v>
      </c>
      <c r="E130" s="11" t="s">
        <v>251</v>
      </c>
      <c r="F130" s="11" t="s">
        <v>252</v>
      </c>
      <c r="G130" s="11">
        <v>6.54</v>
      </c>
      <c r="H130" s="11">
        <v>12.963</v>
      </c>
      <c r="I130" s="11">
        <v>6.423</v>
      </c>
      <c r="J130" s="19">
        <v>836</v>
      </c>
    </row>
    <row r="131" ht="40" customHeight="1" spans="1:10">
      <c r="A131" s="11" t="s">
        <v>12</v>
      </c>
      <c r="B131" s="11" t="s">
        <v>155</v>
      </c>
      <c r="C131" s="11" t="s">
        <v>250</v>
      </c>
      <c r="D131" s="11" t="s">
        <v>26</v>
      </c>
      <c r="E131" s="11" t="s">
        <v>251</v>
      </c>
      <c r="F131" s="11" t="s">
        <v>252</v>
      </c>
      <c r="G131" s="11">
        <v>12.963</v>
      </c>
      <c r="H131" s="11">
        <v>13.706</v>
      </c>
      <c r="I131" s="11">
        <v>0.743</v>
      </c>
      <c r="J131" s="19"/>
    </row>
    <row r="132" ht="40" customHeight="1" spans="1:10">
      <c r="A132" s="11" t="s">
        <v>12</v>
      </c>
      <c r="B132" s="11" t="s">
        <v>13</v>
      </c>
      <c r="C132" s="11" t="s">
        <v>159</v>
      </c>
      <c r="D132" s="11" t="s">
        <v>4</v>
      </c>
      <c r="E132" s="11" t="s">
        <v>161</v>
      </c>
      <c r="F132" s="11" t="s">
        <v>162</v>
      </c>
      <c r="G132" s="11">
        <v>7.651</v>
      </c>
      <c r="H132" s="11">
        <v>8.738</v>
      </c>
      <c r="I132" s="11">
        <v>1.087</v>
      </c>
      <c r="J132" s="11">
        <v>183</v>
      </c>
    </row>
    <row r="133" ht="40" customHeight="1" spans="1:10">
      <c r="A133" s="11" t="s">
        <v>12</v>
      </c>
      <c r="B133" s="11" t="s">
        <v>13</v>
      </c>
      <c r="C133" s="11" t="s">
        <v>253</v>
      </c>
      <c r="D133" s="11" t="s">
        <v>254</v>
      </c>
      <c r="E133" s="11" t="s">
        <v>255</v>
      </c>
      <c r="F133" s="11" t="s">
        <v>256</v>
      </c>
      <c r="G133" s="11">
        <v>0</v>
      </c>
      <c r="H133" s="11">
        <v>2.784</v>
      </c>
      <c r="I133" s="11">
        <v>2.784</v>
      </c>
      <c r="J133" s="11">
        <v>230</v>
      </c>
    </row>
    <row r="134" ht="40" customHeight="1" spans="1:10">
      <c r="A134" s="11" t="s">
        <v>12</v>
      </c>
      <c r="B134" s="11" t="s">
        <v>257</v>
      </c>
      <c r="C134" s="11" t="s">
        <v>258</v>
      </c>
      <c r="D134" s="11" t="s">
        <v>254</v>
      </c>
      <c r="E134" s="11" t="s">
        <v>259</v>
      </c>
      <c r="F134" s="11" t="s">
        <v>260</v>
      </c>
      <c r="G134" s="11">
        <v>0.2</v>
      </c>
      <c r="H134" s="11">
        <v>1.908</v>
      </c>
      <c r="I134" s="11">
        <v>1.708</v>
      </c>
      <c r="J134" s="11">
        <v>141</v>
      </c>
    </row>
    <row r="135" ht="40" customHeight="1" spans="1:10">
      <c r="A135" s="11" t="s">
        <v>12</v>
      </c>
      <c r="B135" s="11" t="s">
        <v>118</v>
      </c>
      <c r="C135" s="11" t="s">
        <v>261</v>
      </c>
      <c r="D135" s="11" t="s">
        <v>160</v>
      </c>
      <c r="E135" s="11" t="s">
        <v>262</v>
      </c>
      <c r="F135" s="11" t="s">
        <v>263</v>
      </c>
      <c r="G135" s="11">
        <v>0</v>
      </c>
      <c r="H135" s="11">
        <v>1.314</v>
      </c>
      <c r="I135" s="11">
        <v>1.314</v>
      </c>
      <c r="J135" s="11">
        <v>108</v>
      </c>
    </row>
  </sheetData>
  <mergeCells count="13">
    <mergeCell ref="A1:J1"/>
    <mergeCell ref="A2:J2"/>
    <mergeCell ref="J11:J12"/>
    <mergeCell ref="J13:J14"/>
    <mergeCell ref="J15:J17"/>
    <mergeCell ref="J20:J21"/>
    <mergeCell ref="J23:J24"/>
    <mergeCell ref="J36:J38"/>
    <mergeCell ref="J41:J42"/>
    <mergeCell ref="J59:J63"/>
    <mergeCell ref="J64:J120"/>
    <mergeCell ref="J125:J128"/>
    <mergeCell ref="J130:J131"/>
  </mergeCells>
  <conditionalFormatting sqref="E51">
    <cfRule type="duplicateValues" dxfId="0" priority="2"/>
  </conditionalFormatting>
  <conditionalFormatting sqref="E90">
    <cfRule type="duplicateValues" dxfId="0" priority="1"/>
  </conditionalFormatting>
  <dataValidations count="2">
    <dataValidation type="list" allowBlank="1" showInputMessage="1" showErrorMessage="1" sqref="D58 D133:D135">
      <formula1>"建制村单改双（乡村道四级单改双）,建制村单改双（县道四升三）,县道网提升工程（现有）,县道网提升工程（新增）,对接邻省联结工程,景区产业联结工程,普通国道联结工程,普通省道联结工程,城乡联结工程,其他乡村道改造工程,其他重要经济节点,省级产业园（国家级）,珠三角农村公路优化提升,县道网提升工程（现有）,珠三角城镇快速化公路改造工程"</formula1>
    </dataValidation>
    <dataValidation allowBlank="1" showInputMessage="1" showErrorMessage="1" sqref="A2:D4"/>
  </dataValidation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Administrator</cp:lastModifiedBy>
  <dcterms:created xsi:type="dcterms:W3CDTF">2024-08-29T08:22:00Z</dcterms:created>
  <dcterms:modified xsi:type="dcterms:W3CDTF">2024-09-04T00:51:53Z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DCC60C0C7DC848C0A6EC4C4B8B47E647_11</vt:lpwstr>
  </property>
  <property fmtid="{D5CDD505-2E9C-101B-9397-08002B2CF9AE}" pid="3" name="KSOProductBuildVer">
    <vt:lpwstr>2052-11.1.0.14309</vt:lpwstr>
  </property>
</Properties>
</file>