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危桥" sheetId="1" r:id="rId1"/>
  </sheets>
  <calcPr calcId="144525"/>
</workbook>
</file>

<file path=xl/sharedStrings.xml><?xml version="1.0" encoding="utf-8"?>
<sst xmlns="http://schemas.openxmlformats.org/spreadsheetml/2006/main" count="43" uniqueCount="35">
  <si>
    <t>附件2</t>
  </si>
  <si>
    <t>五华县2024年危旧桥梁改造工程补助资金分配明细表</t>
  </si>
  <si>
    <t>序号</t>
  </si>
  <si>
    <t>地区</t>
  </si>
  <si>
    <t>项目名称</t>
  </si>
  <si>
    <t>路线编码</t>
  </si>
  <si>
    <t>项目实施内容</t>
  </si>
  <si>
    <t>项目总投资</t>
  </si>
  <si>
    <t>批复建安费</t>
  </si>
  <si>
    <t>补助资金（万元）</t>
  </si>
  <si>
    <t>五华县</t>
  </si>
  <si>
    <t>二口塘桥（危桥改造）</t>
  </si>
  <si>
    <t>Y389</t>
  </si>
  <si>
    <t>改建桥长49.04米，桥宽8米</t>
  </si>
  <si>
    <t>平竹桥（危桥改造）</t>
  </si>
  <si>
    <t>C017</t>
  </si>
  <si>
    <t>改建桥长37.04米，桥宽7米</t>
  </si>
  <si>
    <t>福兴桥（危桥改造）</t>
  </si>
  <si>
    <t>Y182</t>
  </si>
  <si>
    <t>改建桥长37.04米，桥宽9米</t>
  </si>
  <si>
    <t>小河里桥（危桥改造）</t>
  </si>
  <si>
    <t>CE25</t>
  </si>
  <si>
    <t>改建桥长33.04米，桥宽6.5米</t>
  </si>
  <si>
    <t>文甲桥（危桥改造）</t>
  </si>
  <si>
    <t>CF32</t>
  </si>
  <si>
    <t>改建桥长24.04米，桥宽7米</t>
  </si>
  <si>
    <t>贤达桥</t>
  </si>
  <si>
    <t>X958</t>
  </si>
  <si>
    <t>改建桥长23.04米，桥款8.5米</t>
  </si>
  <si>
    <t>元弼桥</t>
  </si>
  <si>
    <t>C500</t>
  </si>
  <si>
    <t>改建桥长49.04米，桥宽7.5米</t>
  </si>
  <si>
    <t>小头坑桥</t>
  </si>
  <si>
    <t>CD59</t>
  </si>
  <si>
    <t>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</si>
</sst>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等线"/>
      <charset val="134"/>
    </font>
    <font>
      <sz val="20"/>
      <color theme="1"/>
      <name val="微软雅黑"/>
      <charset val="134"/>
    </font>
    <font>
      <b/>
      <sz val="11"/>
      <name val="宋体"/>
      <charset val="134"/>
      <scheme val="minor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5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</cellStyleXfs>
  <cellXfs count="16">
    <xf numFmtId="0" fontId="0" fillId="0" borderId="0" xfId="0"/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</cellStyles>
  <dxfs count="18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topLeftCell="A4" workbookViewId="0">
      <selection activeCell="B11" sqref="B11"/>
    </sheetView>
  </sheetViews>
  <sheetFormatPr defaultColWidth="9" defaultRowHeight="13.5"/>
  <cols>
    <col min="2" max="2" width="16.875" customWidth="1"/>
    <col min="3" max="3" width="21.25" customWidth="1"/>
    <col min="4" max="4" width="17.875" customWidth="1"/>
    <col min="5" max="5" width="29.625" customWidth="1"/>
    <col min="6" max="6" width="11.5" customWidth="1"/>
    <col min="7" max="8" width="12.125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ht="40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4" t="s">
        <v>8</v>
      </c>
      <c r="H3" s="4" t="s">
        <v>9</v>
      </c>
    </row>
    <row r="4" ht="36" customHeight="1" spans="1:8">
      <c r="A4" s="3"/>
      <c r="B4" s="3"/>
      <c r="C4" s="3"/>
      <c r="D4" s="3"/>
      <c r="E4" s="3"/>
      <c r="F4" s="4"/>
      <c r="G4" s="4"/>
      <c r="H4" s="4"/>
    </row>
    <row r="5" ht="40" customHeight="1" spans="1:8">
      <c r="A5" s="5">
        <v>1</v>
      </c>
      <c r="B5" s="6" t="s">
        <v>10</v>
      </c>
      <c r="C5" s="7" t="s">
        <v>11</v>
      </c>
      <c r="D5" s="8" t="s">
        <v>12</v>
      </c>
      <c r="E5" s="7" t="s">
        <v>13</v>
      </c>
      <c r="F5" s="6">
        <v>214.13</v>
      </c>
      <c r="G5" s="9">
        <v>174.853</v>
      </c>
      <c r="H5" s="10">
        <v>116.08</v>
      </c>
    </row>
    <row r="6" ht="40" customHeight="1" spans="1:8">
      <c r="A6" s="5">
        <v>2</v>
      </c>
      <c r="B6" s="6" t="s">
        <v>10</v>
      </c>
      <c r="C6" s="7" t="s">
        <v>14</v>
      </c>
      <c r="D6" s="7" t="s">
        <v>15</v>
      </c>
      <c r="E6" s="7" t="s">
        <v>16</v>
      </c>
      <c r="F6" s="6">
        <v>158.44</v>
      </c>
      <c r="G6" s="9">
        <v>128.583</v>
      </c>
      <c r="H6" s="10">
        <f>35.52+63</f>
        <v>98.52</v>
      </c>
    </row>
    <row r="7" ht="40" customHeight="1" spans="1:8">
      <c r="A7" s="5">
        <v>3</v>
      </c>
      <c r="B7" s="6" t="s">
        <v>10</v>
      </c>
      <c r="C7" s="7" t="s">
        <v>17</v>
      </c>
      <c r="D7" s="7" t="s">
        <v>18</v>
      </c>
      <c r="E7" s="7" t="s">
        <v>19</v>
      </c>
      <c r="F7" s="6">
        <v>184.799</v>
      </c>
      <c r="G7" s="9">
        <v>150.483</v>
      </c>
      <c r="H7" s="10">
        <f>69.483+81</f>
        <v>150.483</v>
      </c>
    </row>
    <row r="8" ht="40" customHeight="1" spans="1:8">
      <c r="A8" s="5">
        <v>4</v>
      </c>
      <c r="B8" s="6" t="s">
        <v>10</v>
      </c>
      <c r="C8" s="7" t="s">
        <v>20</v>
      </c>
      <c r="D8" s="7" t="s">
        <v>21</v>
      </c>
      <c r="E8" s="7" t="s">
        <v>22</v>
      </c>
      <c r="F8" s="6">
        <v>126.021</v>
      </c>
      <c r="G8" s="9">
        <v>101.283</v>
      </c>
      <c r="H8" s="10">
        <f>49.283+52</f>
        <v>101.283</v>
      </c>
    </row>
    <row r="9" ht="40" customHeight="1" spans="1:9">
      <c r="A9" s="5">
        <v>6</v>
      </c>
      <c r="B9" s="6" t="s">
        <v>10</v>
      </c>
      <c r="C9" s="6" t="s">
        <v>23</v>
      </c>
      <c r="D9" s="6" t="s">
        <v>24</v>
      </c>
      <c r="E9" s="6" t="s">
        <v>25</v>
      </c>
      <c r="F9" s="6">
        <v>104.803</v>
      </c>
      <c r="G9" s="6">
        <v>88.966</v>
      </c>
      <c r="H9" s="6">
        <v>41</v>
      </c>
      <c r="I9" s="15"/>
    </row>
    <row r="10" ht="40" customHeight="1" spans="1:8">
      <c r="A10" s="5">
        <v>7</v>
      </c>
      <c r="B10" s="6" t="s">
        <v>10</v>
      </c>
      <c r="C10" s="6" t="s">
        <v>26</v>
      </c>
      <c r="D10" s="6" t="s">
        <v>27</v>
      </c>
      <c r="E10" s="6" t="s">
        <v>28</v>
      </c>
      <c r="F10" s="6">
        <v>110.537</v>
      </c>
      <c r="G10" s="6">
        <v>91.822</v>
      </c>
      <c r="H10" s="6">
        <v>47</v>
      </c>
    </row>
    <row r="11" ht="30" customHeight="1" spans="1:8">
      <c r="A11" s="5">
        <v>8</v>
      </c>
      <c r="B11" s="6" t="s">
        <v>10</v>
      </c>
      <c r="C11" s="6" t="s">
        <v>29</v>
      </c>
      <c r="D11" s="6" t="s">
        <v>30</v>
      </c>
      <c r="E11" s="6" t="s">
        <v>31</v>
      </c>
      <c r="F11" s="6">
        <v>206.249</v>
      </c>
      <c r="G11" s="6">
        <v>171.979</v>
      </c>
      <c r="H11" s="6">
        <v>89</v>
      </c>
    </row>
    <row r="12" ht="32" customHeight="1" spans="1:8">
      <c r="A12" s="5">
        <v>9</v>
      </c>
      <c r="B12" s="6" t="s">
        <v>10</v>
      </c>
      <c r="C12" s="6" t="s">
        <v>32</v>
      </c>
      <c r="D12" s="6" t="s">
        <v>33</v>
      </c>
      <c r="E12" s="6" t="s">
        <v>16</v>
      </c>
      <c r="F12" s="6">
        <v>153.718</v>
      </c>
      <c r="G12" s="6">
        <v>126.754</v>
      </c>
      <c r="H12" s="6">
        <v>63</v>
      </c>
    </row>
    <row r="13" ht="27" customHeight="1" spans="1:8">
      <c r="A13" s="11"/>
      <c r="B13" s="11"/>
      <c r="C13" s="11"/>
      <c r="D13" s="11"/>
      <c r="E13" s="11"/>
      <c r="F13" s="12" t="s">
        <v>34</v>
      </c>
      <c r="G13" s="12"/>
      <c r="H13" s="13">
        <f>SUM(H5:H12)</f>
        <v>706.366</v>
      </c>
    </row>
    <row r="14" spans="3:3">
      <c r="C14" s="14"/>
    </row>
    <row r="15" spans="3:3">
      <c r="C15" s="14"/>
    </row>
  </sheetData>
  <mergeCells count="10">
    <mergeCell ref="A1:H1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C14:C15">
    <cfRule type="cellIs" dxfId="0" priority="3" operator="lessThan">
      <formula>0</formula>
    </cfRule>
    <cfRule type="cellIs" dxfId="0" priority="4" operator="lessThan">
      <formula>0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危桥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LENOVO1</dc:creator>
  <cp:lastModifiedBy>Administrator</cp:lastModifiedBy>
  <dcterms:created xsi:type="dcterms:W3CDTF">2024-08-29T08:40:00Z</dcterms:created>
  <dcterms:modified xsi:type="dcterms:W3CDTF">2024-09-04T00:54:22Z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002D204701ED4E52B06A655B9AA07E48_11</vt:lpwstr>
  </property>
  <property fmtid="{D5CDD505-2E9C-101B-9397-08002B2CF9AE}" pid="3" name="KSOProductBuildVer">
    <vt:lpwstr>2052-11.1.0.14309</vt:lpwstr>
  </property>
</Properties>
</file>