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805" activeTab="1"/>
  </bookViews>
  <sheets>
    <sheet name="岗位补贴" sheetId="8" r:id="rId1"/>
    <sheet name="社保补贴" sheetId="9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<sst xmlns="http://schemas.openxmlformats.org/spreadsheetml/2006/main" count="137" uniqueCount="56">
  <si>
    <t xml:space="preserve">五华县用人单位招用就业困难人员岗位补贴花名册 </t>
  </si>
  <si>
    <t>序号</t>
  </si>
  <si>
    <t>姓名</t>
  </si>
  <si>
    <t>身份证号</t>
  </si>
  <si>
    <t>电话号码</t>
  </si>
  <si>
    <t>就业困难类型</t>
  </si>
  <si>
    <t>劳动合同起止时间</t>
  </si>
  <si>
    <t>申请补贴时段</t>
  </si>
  <si>
    <t>补贴标准
/月</t>
  </si>
  <si>
    <t>补贴月数</t>
  </si>
  <si>
    <t>补贴金额（元）</t>
  </si>
  <si>
    <t>是否
首次申请</t>
  </si>
  <si>
    <t>首次申请时间</t>
  </si>
  <si>
    <t>张美华</t>
  </si>
  <si>
    <t>4414241975****5121</t>
  </si>
  <si>
    <t>188****6791</t>
  </si>
  <si>
    <t>脱贫人口</t>
  </si>
  <si>
    <t>2022/3/16-2025/6/25</t>
  </si>
  <si>
    <t>2025/4-2025/6</t>
  </si>
  <si>
    <t>否</t>
  </si>
  <si>
    <t>李秀珍</t>
  </si>
  <si>
    <t>4414241980****002X</t>
  </si>
  <si>
    <t>136****6060</t>
  </si>
  <si>
    <t>2022/4/1-2025/6/30</t>
  </si>
  <si>
    <t>2025/4-2025/4</t>
  </si>
  <si>
    <t>周杜金</t>
  </si>
  <si>
    <t>4414241981****0013</t>
  </si>
  <si>
    <t>132****0505</t>
  </si>
  <si>
    <t>2022/5/25-2025/6/30</t>
  </si>
  <si>
    <t>2025/4-2025/5</t>
  </si>
  <si>
    <t>陈枚华</t>
  </si>
  <si>
    <t>4414241980****1588</t>
  </si>
  <si>
    <t>187****3619</t>
  </si>
  <si>
    <t>2022/7/1-2025/12/31</t>
  </si>
  <si>
    <t>黄菊珍</t>
  </si>
  <si>
    <t>4414241981****2047</t>
  </si>
  <si>
    <t>137****0797</t>
  </si>
  <si>
    <t>2022/8/4-2025/12/31</t>
  </si>
  <si>
    <t>江展涛</t>
  </si>
  <si>
    <t>4414241979****4236</t>
  </si>
  <si>
    <t>183****8171</t>
  </si>
  <si>
    <t>2022/9/5-2025/12/31</t>
  </si>
  <si>
    <t>张美兰</t>
  </si>
  <si>
    <t>4414241980****1181</t>
  </si>
  <si>
    <t>136****4070</t>
  </si>
  <si>
    <t>2023/8/14-2026/12/31</t>
  </si>
  <si>
    <t>李福珍</t>
  </si>
  <si>
    <t>4414241995****0381</t>
  </si>
  <si>
    <t>137****0912</t>
  </si>
  <si>
    <t>2022/3/8-2025/6/30  2023/11/3-2026/12/31</t>
  </si>
  <si>
    <t xml:space="preserve">五华县企业招用就业困难人员社保补贴花名册 </t>
  </si>
  <si>
    <t>身份证号码</t>
  </si>
  <si>
    <t>手机号码</t>
  </si>
  <si>
    <t>劳动合同期限</t>
  </si>
  <si>
    <t>是否首次申请</t>
  </si>
  <si>
    <t>2025/4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</si>
</sst>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goha3oxpxhjd22\FileStorage\File\2025-07\2025&#24180;&#31532;2&#23395;&#24230;&#29992;&#20154;&#21333;&#20301;&#25307;&#29992;&#23601;&#19994;&#22256;&#38590;&#20154;&#21592;&#31038;&#20250;&#20445;&#38505;&#34917;&#36148;&#30003;&#35831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--3份"/>
      <sheetName val="申请表--3份"/>
      <sheetName val="缴费明细表--4份"/>
    </sheetNames>
    <sheetDataSet>
      <sheetData sheetId="0"/>
      <sheetData sheetId="1"/>
      <sheetData sheetId="2">
        <row r="5">
          <cell r="F5">
            <v>690.69</v>
          </cell>
        </row>
        <row r="5">
          <cell r="L5">
            <v>2338.56</v>
          </cell>
        </row>
        <row r="6">
          <cell r="F6">
            <v>230.23</v>
          </cell>
        </row>
        <row r="6">
          <cell r="L6">
            <v>779.52</v>
          </cell>
        </row>
        <row r="7">
          <cell r="F7">
            <v>460.46</v>
          </cell>
        </row>
        <row r="7">
          <cell r="L7">
            <v>1559.04</v>
          </cell>
        </row>
        <row r="8">
          <cell r="F8">
            <v>690.69</v>
          </cell>
        </row>
        <row r="8">
          <cell r="L8">
            <v>2338.56</v>
          </cell>
        </row>
        <row r="9">
          <cell r="F9">
            <v>690.69</v>
          </cell>
        </row>
        <row r="9">
          <cell r="L9">
            <v>2338.56</v>
          </cell>
        </row>
        <row r="10">
          <cell r="F10">
            <v>690.69</v>
          </cell>
        </row>
        <row r="10">
          <cell r="L10">
            <v>2338.56</v>
          </cell>
        </row>
        <row r="11">
          <cell r="F11">
            <v>690.69</v>
          </cell>
        </row>
        <row r="11">
          <cell r="L11">
            <v>2338.56</v>
          </cell>
        </row>
        <row r="12">
          <cell r="F12">
            <v>690.69</v>
          </cell>
        </row>
        <row r="12">
          <cell r="L12">
            <v>2338.56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4"/>
  <sheetViews>
    <sheetView workbookViewId="0">
      <selection activeCell="C3" sqref="C3:D10"/>
    </sheetView>
  </sheetViews>
  <sheetFormatPr defaultColWidth="9" defaultRowHeight="14.25"/>
  <cols>
    <col min="1" max="1" width="5.25" customWidth="1"/>
    <col min="2" max="2" width="8" customWidth="1"/>
    <col min="3" max="3" width="21.25" customWidth="1"/>
    <col min="4" max="4" width="13.375" customWidth="1"/>
    <col min="5" max="5" width="13.25" style="2" customWidth="1"/>
    <col min="6" max="6" width="22.75" customWidth="1"/>
    <col min="7" max="7" width="15.75" customWidth="1"/>
    <col min="8" max="8" width="10.25" customWidth="1"/>
    <col min="9" max="9" width="6.125" customWidth="1"/>
    <col min="10" max="10" width="10.5" customWidth="1"/>
    <col min="11" max="11" width="11" customWidth="1"/>
    <col min="12" max="12" width="10.25" customWidth="1"/>
    <col min="13" max="13" width="6.25" customWidth="1"/>
    <col min="16381" max="16384" width="9" style="2"/>
  </cols>
  <sheetData>
    <row r="1" customFormat="1" ht="42" customHeight="1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customFormat="1" ht="35" customHeight="1" spans="1:12">
      <c r="A2" s="12" t="s">
        <v>1</v>
      </c>
      <c r="B2" s="12" t="s">
        <v>2</v>
      </c>
      <c r="C2" s="12" t="s">
        <v>3</v>
      </c>
      <c r="D2" s="12" t="s">
        <v>4</v>
      </c>
      <c r="E2" s="6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5" t="s">
        <v>11</v>
      </c>
      <c r="L2" s="5" t="s">
        <v>12</v>
      </c>
    </row>
    <row r="3" customFormat="1" ht="27" customHeight="1" spans="1:12">
      <c r="A3" s="5">
        <v>1</v>
      </c>
      <c r="B3" s="7" t="s">
        <v>13</v>
      </c>
      <c r="C3" s="7" t="s">
        <v>14</v>
      </c>
      <c r="D3" s="7" t="s">
        <v>15</v>
      </c>
      <c r="E3" s="6" t="s">
        <v>16</v>
      </c>
      <c r="F3" s="8" t="s">
        <v>17</v>
      </c>
      <c r="G3" s="9" t="s">
        <v>18</v>
      </c>
      <c r="H3" s="12">
        <v>200</v>
      </c>
      <c r="I3" s="12">
        <v>3</v>
      </c>
      <c r="J3" s="12">
        <f t="shared" ref="J3:J9" si="0">H3*I3</f>
        <v>600</v>
      </c>
      <c r="K3" s="10" t="s">
        <v>19</v>
      </c>
      <c r="L3" s="10">
        <v>202204</v>
      </c>
    </row>
    <row r="4" customFormat="1" ht="27" customHeight="1" spans="1:12">
      <c r="A4" s="5">
        <v>2</v>
      </c>
      <c r="B4" s="7" t="s">
        <v>20</v>
      </c>
      <c r="C4" s="7" t="s">
        <v>21</v>
      </c>
      <c r="D4" s="7" t="s">
        <v>22</v>
      </c>
      <c r="E4" s="6" t="s">
        <v>16</v>
      </c>
      <c r="F4" s="8" t="s">
        <v>23</v>
      </c>
      <c r="G4" s="9" t="s">
        <v>24</v>
      </c>
      <c r="H4" s="12">
        <v>200</v>
      </c>
      <c r="I4" s="12">
        <v>1</v>
      </c>
      <c r="J4" s="12">
        <f t="shared" si="0"/>
        <v>200</v>
      </c>
      <c r="K4" s="10" t="s">
        <v>19</v>
      </c>
      <c r="L4" s="10">
        <v>202205</v>
      </c>
    </row>
    <row r="5" customFormat="1" ht="27" customHeight="1" spans="1:12">
      <c r="A5" s="5">
        <v>3</v>
      </c>
      <c r="B5" s="7" t="s">
        <v>25</v>
      </c>
      <c r="C5" s="7" t="s">
        <v>26</v>
      </c>
      <c r="D5" s="7" t="s">
        <v>27</v>
      </c>
      <c r="E5" s="6" t="s">
        <v>16</v>
      </c>
      <c r="F5" s="8" t="s">
        <v>28</v>
      </c>
      <c r="G5" s="9" t="s">
        <v>29</v>
      </c>
      <c r="H5" s="12">
        <v>200</v>
      </c>
      <c r="I5" s="12">
        <v>2</v>
      </c>
      <c r="J5" s="12">
        <f t="shared" si="0"/>
        <v>400</v>
      </c>
      <c r="K5" s="10" t="s">
        <v>19</v>
      </c>
      <c r="L5" s="10">
        <v>202206</v>
      </c>
    </row>
    <row r="6" customFormat="1" ht="27" customHeight="1" spans="1:12">
      <c r="A6" s="5">
        <v>4</v>
      </c>
      <c r="B6" s="7" t="s">
        <v>30</v>
      </c>
      <c r="C6" s="7" t="s">
        <v>31</v>
      </c>
      <c r="D6" s="7" t="s">
        <v>32</v>
      </c>
      <c r="E6" s="6" t="s">
        <v>16</v>
      </c>
      <c r="F6" s="8" t="s">
        <v>33</v>
      </c>
      <c r="G6" s="9" t="s">
        <v>18</v>
      </c>
      <c r="H6" s="12">
        <v>200</v>
      </c>
      <c r="I6" s="12">
        <v>3</v>
      </c>
      <c r="J6" s="12">
        <f t="shared" si="0"/>
        <v>600</v>
      </c>
      <c r="K6" s="10" t="s">
        <v>19</v>
      </c>
      <c r="L6" s="10">
        <v>202208</v>
      </c>
    </row>
    <row r="7" customFormat="1" ht="27" customHeight="1" spans="1:12">
      <c r="A7" s="5">
        <v>5</v>
      </c>
      <c r="B7" s="7" t="s">
        <v>34</v>
      </c>
      <c r="C7" s="7" t="s">
        <v>35</v>
      </c>
      <c r="D7" s="7" t="s">
        <v>36</v>
      </c>
      <c r="E7" s="6" t="s">
        <v>16</v>
      </c>
      <c r="F7" s="8" t="s">
        <v>37</v>
      </c>
      <c r="G7" s="9" t="s">
        <v>18</v>
      </c>
      <c r="H7" s="12">
        <v>200</v>
      </c>
      <c r="I7" s="12">
        <v>3</v>
      </c>
      <c r="J7" s="12">
        <f t="shared" si="0"/>
        <v>600</v>
      </c>
      <c r="K7" s="10" t="s">
        <v>19</v>
      </c>
      <c r="L7" s="10">
        <v>202209</v>
      </c>
    </row>
    <row r="8" customFormat="1" ht="27" customHeight="1" spans="1:12">
      <c r="A8" s="5">
        <v>6</v>
      </c>
      <c r="B8" s="7" t="s">
        <v>38</v>
      </c>
      <c r="C8" s="7" t="s">
        <v>39</v>
      </c>
      <c r="D8" s="7" t="s">
        <v>40</v>
      </c>
      <c r="E8" s="6" t="s">
        <v>16</v>
      </c>
      <c r="F8" s="8" t="s">
        <v>41</v>
      </c>
      <c r="G8" s="9" t="s">
        <v>18</v>
      </c>
      <c r="H8" s="12">
        <v>200</v>
      </c>
      <c r="I8" s="12">
        <v>3</v>
      </c>
      <c r="J8" s="12">
        <f t="shared" si="0"/>
        <v>600</v>
      </c>
      <c r="K8" s="10" t="s">
        <v>19</v>
      </c>
      <c r="L8" s="10">
        <v>202210</v>
      </c>
    </row>
    <row r="9" customFormat="1" ht="27" customHeight="1" spans="1:12">
      <c r="A9" s="5">
        <v>7</v>
      </c>
      <c r="B9" s="7" t="s">
        <v>42</v>
      </c>
      <c r="C9" s="7" t="s">
        <v>43</v>
      </c>
      <c r="D9" s="7" t="s">
        <v>44</v>
      </c>
      <c r="E9" s="6" t="s">
        <v>16</v>
      </c>
      <c r="F9" s="8" t="s">
        <v>45</v>
      </c>
      <c r="G9" s="9" t="s">
        <v>18</v>
      </c>
      <c r="H9" s="12">
        <v>200</v>
      </c>
      <c r="I9" s="12">
        <v>3</v>
      </c>
      <c r="J9" s="12">
        <f t="shared" si="0"/>
        <v>600</v>
      </c>
      <c r="K9" s="10" t="s">
        <v>19</v>
      </c>
      <c r="L9" s="10">
        <v>202309</v>
      </c>
    </row>
    <row r="10" customFormat="1" ht="36" customHeight="1" spans="1:12">
      <c r="A10" s="5">
        <v>8</v>
      </c>
      <c r="B10" s="7" t="s">
        <v>46</v>
      </c>
      <c r="C10" s="7" t="s">
        <v>47</v>
      </c>
      <c r="D10" s="7" t="s">
        <v>48</v>
      </c>
      <c r="E10" s="6" t="s">
        <v>16</v>
      </c>
      <c r="F10" s="8" t="s">
        <v>49</v>
      </c>
      <c r="G10" s="9" t="s">
        <v>18</v>
      </c>
      <c r="H10" s="12">
        <v>200</v>
      </c>
      <c r="I10" s="12">
        <v>3</v>
      </c>
      <c r="J10" s="12">
        <v>600</v>
      </c>
      <c r="K10" s="10" t="s">
        <v>19</v>
      </c>
      <c r="L10" s="10">
        <v>202204</v>
      </c>
    </row>
    <row r="11" customFormat="1" ht="22" customHeight="1" spans="1:10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customFormat="1" ht="18" customHeight="1" spans="1:10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customFormat="1" spans="1:10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customFormat="1" spans="5:16383">
      <c r="E14" s="2"/>
      <c r="F14" s="13"/>
      <c r="XFA14" s="2"/>
      <c r="XFB14" s="2"/>
      <c r="XFC14" s="2"/>
    </row>
  </sheetData>
  <mergeCells count="1">
    <mergeCell ref="A1:L1"/>
  </mergeCells>
  <pageMargins left="0" right="0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10"/>
  <sheetViews>
    <sheetView tabSelected="1" workbookViewId="0">
      <selection activeCell="L11" sqref="L11"/>
    </sheetView>
  </sheetViews>
  <sheetFormatPr defaultColWidth="9" defaultRowHeight="32" customHeight="1"/>
  <cols>
    <col min="1" max="1" width="5.5" style="1" customWidth="1"/>
    <col min="2" max="2" width="7.875" style="1" customWidth="1"/>
    <col min="3" max="3" width="22" style="1" customWidth="1"/>
    <col min="4" max="4" width="14.375" style="1" customWidth="1"/>
    <col min="5" max="5" width="14" style="1" customWidth="1"/>
    <col min="6" max="6" width="23.875" style="1" customWidth="1"/>
    <col min="7" max="7" width="16.75" style="3" customWidth="1"/>
    <col min="8" max="8" width="10" style="3" customWidth="1"/>
    <col min="9" max="9" width="12" style="3" customWidth="1"/>
    <col min="10" max="10" width="10" style="3" customWidth="1"/>
    <col min="11" max="11" width="9.5" style="3" customWidth="1"/>
    <col min="12" max="12" width="23" style="1" customWidth="1"/>
    <col min="13" max="244" width="9" style="1"/>
    <col min="245" max="16384" width="9" style="2"/>
  </cols>
  <sheetData>
    <row r="1" s="1" customFormat="1" ht="47" customHeight="1" spans="1:11">
      <c r="A1" s="4" t="s">
        <v>50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customHeight="1" spans="1:244">
      <c r="A2" s="5" t="s">
        <v>1</v>
      </c>
      <c r="B2" s="5" t="s">
        <v>2</v>
      </c>
      <c r="C2" s="5" t="s">
        <v>51</v>
      </c>
      <c r="D2" s="5" t="s">
        <v>52</v>
      </c>
      <c r="E2" s="6" t="s">
        <v>5</v>
      </c>
      <c r="F2" s="5" t="s">
        <v>53</v>
      </c>
      <c r="G2" s="5" t="s">
        <v>7</v>
      </c>
      <c r="H2" s="5" t="s">
        <v>9</v>
      </c>
      <c r="I2" s="5" t="s">
        <v>10</v>
      </c>
      <c r="J2" s="5" t="s">
        <v>54</v>
      </c>
      <c r="K2" s="5" t="s">
        <v>12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</row>
    <row r="3" s="2" customFormat="1" ht="25" customHeight="1" spans="1:245">
      <c r="A3" s="5">
        <v>1</v>
      </c>
      <c r="B3" s="7" t="s">
        <v>13</v>
      </c>
      <c r="C3" s="7" t="s">
        <v>14</v>
      </c>
      <c r="D3" s="7" t="s">
        <v>15</v>
      </c>
      <c r="E3" s="6" t="s">
        <v>16</v>
      </c>
      <c r="F3" s="8" t="s">
        <v>17</v>
      </c>
      <c r="G3" s="9" t="s">
        <v>18</v>
      </c>
      <c r="H3" s="5">
        <v>3</v>
      </c>
      <c r="I3" s="6">
        <f>'[1]缴费明细表--4份'!L5+'[1]缴费明细表--4份'!F5</f>
        <v>3029.25</v>
      </c>
      <c r="J3" s="10" t="s">
        <v>19</v>
      </c>
      <c r="K3" s="10">
        <v>202204</v>
      </c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</row>
    <row r="4" s="2" customFormat="1" ht="25" customHeight="1" spans="1:245">
      <c r="A4" s="5">
        <v>2</v>
      </c>
      <c r="B4" s="7" t="s">
        <v>20</v>
      </c>
      <c r="C4" s="7" t="s">
        <v>21</v>
      </c>
      <c r="D4" s="7" t="s">
        <v>22</v>
      </c>
      <c r="E4" s="6" t="s">
        <v>16</v>
      </c>
      <c r="F4" s="8" t="s">
        <v>23</v>
      </c>
      <c r="G4" s="9" t="s">
        <v>55</v>
      </c>
      <c r="H4" s="5">
        <v>1</v>
      </c>
      <c r="I4" s="6">
        <f>'[1]缴费明细表--4份'!L6+'[1]缴费明细表--4份'!F6</f>
        <v>1009.75</v>
      </c>
      <c r="J4" s="10" t="s">
        <v>19</v>
      </c>
      <c r="K4" s="10">
        <v>202205</v>
      </c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</row>
    <row r="5" s="2" customFormat="1" ht="25" customHeight="1" spans="1:245">
      <c r="A5" s="5">
        <v>3</v>
      </c>
      <c r="B5" s="7" t="s">
        <v>25</v>
      </c>
      <c r="C5" s="7" t="s">
        <v>26</v>
      </c>
      <c r="D5" s="7" t="s">
        <v>27</v>
      </c>
      <c r="E5" s="6" t="s">
        <v>16</v>
      </c>
      <c r="F5" s="8" t="s">
        <v>28</v>
      </c>
      <c r="G5" s="9" t="s">
        <v>29</v>
      </c>
      <c r="H5" s="5">
        <v>2</v>
      </c>
      <c r="I5" s="6">
        <f>'[1]缴费明细表--4份'!L7+'[1]缴费明细表--4份'!F7</f>
        <v>2019.5</v>
      </c>
      <c r="J5" s="10" t="s">
        <v>19</v>
      </c>
      <c r="K5" s="10">
        <v>202206</v>
      </c>
      <c r="L5" s="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</row>
    <row r="6" s="2" customFormat="1" ht="25" customHeight="1" spans="1:245">
      <c r="A6" s="5">
        <v>4</v>
      </c>
      <c r="B6" s="7" t="s">
        <v>30</v>
      </c>
      <c r="C6" s="7" t="s">
        <v>31</v>
      </c>
      <c r="D6" s="7" t="s">
        <v>32</v>
      </c>
      <c r="E6" s="6" t="s">
        <v>16</v>
      </c>
      <c r="F6" s="8" t="s">
        <v>33</v>
      </c>
      <c r="G6" s="9" t="s">
        <v>18</v>
      </c>
      <c r="H6" s="5">
        <v>3</v>
      </c>
      <c r="I6" s="6">
        <f>'[1]缴费明细表--4份'!L8+'[1]缴费明细表--4份'!F8</f>
        <v>3029.25</v>
      </c>
      <c r="J6" s="10" t="s">
        <v>19</v>
      </c>
      <c r="K6" s="10">
        <v>202208</v>
      </c>
      <c r="L6" s="3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</row>
    <row r="7" s="2" customFormat="1" ht="25" customHeight="1" spans="1:245">
      <c r="A7" s="5">
        <v>5</v>
      </c>
      <c r="B7" s="7" t="s">
        <v>34</v>
      </c>
      <c r="C7" s="7" t="s">
        <v>35</v>
      </c>
      <c r="D7" s="7" t="s">
        <v>36</v>
      </c>
      <c r="E7" s="6" t="s">
        <v>16</v>
      </c>
      <c r="F7" s="8" t="s">
        <v>37</v>
      </c>
      <c r="G7" s="9" t="s">
        <v>18</v>
      </c>
      <c r="H7" s="5">
        <v>3</v>
      </c>
      <c r="I7" s="6">
        <f>'[1]缴费明细表--4份'!L9+'[1]缴费明细表--4份'!F9</f>
        <v>3029.25</v>
      </c>
      <c r="J7" s="10" t="s">
        <v>19</v>
      </c>
      <c r="K7" s="10">
        <v>202209</v>
      </c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</row>
    <row r="8" s="2" customFormat="1" ht="25" customHeight="1" spans="1:245">
      <c r="A8" s="5">
        <v>6</v>
      </c>
      <c r="B8" s="7" t="s">
        <v>38</v>
      </c>
      <c r="C8" s="7" t="s">
        <v>39</v>
      </c>
      <c r="D8" s="7" t="s">
        <v>40</v>
      </c>
      <c r="E8" s="6" t="s">
        <v>16</v>
      </c>
      <c r="F8" s="8" t="s">
        <v>41</v>
      </c>
      <c r="G8" s="9" t="s">
        <v>18</v>
      </c>
      <c r="H8" s="5">
        <v>3</v>
      </c>
      <c r="I8" s="6">
        <f>'[1]缴费明细表--4份'!L10+'[1]缴费明细表--4份'!F10</f>
        <v>3029.25</v>
      </c>
      <c r="J8" s="10" t="s">
        <v>19</v>
      </c>
      <c r="K8" s="10">
        <v>202210</v>
      </c>
      <c r="L8" s="3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</row>
    <row r="9" s="2" customFormat="1" ht="25" customHeight="1" spans="1:245">
      <c r="A9" s="5">
        <v>7</v>
      </c>
      <c r="B9" s="7" t="s">
        <v>42</v>
      </c>
      <c r="C9" s="7" t="s">
        <v>43</v>
      </c>
      <c r="D9" s="7" t="s">
        <v>44</v>
      </c>
      <c r="E9" s="6" t="s">
        <v>16</v>
      </c>
      <c r="F9" s="8" t="s">
        <v>45</v>
      </c>
      <c r="G9" s="9" t="s">
        <v>18</v>
      </c>
      <c r="H9" s="5">
        <v>3</v>
      </c>
      <c r="I9" s="6">
        <f>'[1]缴费明细表--4份'!L11+'[1]缴费明细表--4份'!F11</f>
        <v>3029.25</v>
      </c>
      <c r="J9" s="10" t="s">
        <v>19</v>
      </c>
      <c r="K9" s="10">
        <v>202309</v>
      </c>
      <c r="L9" s="3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</row>
    <row r="10" s="2" customFormat="1" ht="35" customHeight="1" spans="1:245">
      <c r="A10" s="5">
        <v>8</v>
      </c>
      <c r="B10" s="7" t="s">
        <v>46</v>
      </c>
      <c r="C10" s="7" t="s">
        <v>47</v>
      </c>
      <c r="D10" s="7" t="s">
        <v>48</v>
      </c>
      <c r="E10" s="6" t="s">
        <v>16</v>
      </c>
      <c r="F10" s="8" t="s">
        <v>49</v>
      </c>
      <c r="G10" s="9" t="s">
        <v>18</v>
      </c>
      <c r="H10" s="5">
        <v>3</v>
      </c>
      <c r="I10" s="6">
        <f>'[1]缴费明细表--4份'!L12+'[1]缴费明细表--4份'!F12</f>
        <v>3029.25</v>
      </c>
      <c r="J10" s="10" t="s">
        <v>19</v>
      </c>
      <c r="K10" s="10">
        <v>202204</v>
      </c>
      <c r="L10" s="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</row>
  </sheetData>
  <mergeCells count="1">
    <mergeCell ref="A1:K1"/>
  </mergeCells>
  <pageMargins left="0" right="0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岗位补贴</vt:lpstr>
      <vt:lpstr>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2025-08-11T07:52:31Z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135024B11C0046DCB2D4858BEB20D473_13</vt:lpwstr>
  </property>
</Properties>
</file>