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3"/>
  </bookViews>
  <sheets>
    <sheet name="茶叶" sheetId="1" r:id="rId1"/>
    <sheet name="水果" sheetId="4" r:id="rId2"/>
    <sheet name="蔬菜" sheetId="6" r:id="rId3"/>
    <sheet name="水稻" sheetId="7" r:id="rId4"/>
  </sheets>
  <definedNames>
    <definedName name="_xlnm._FilterDatabase" localSheetId="3" hidden="1">水稻!$A$5:$N$46</definedName>
    <definedName name="_xlnm.Print_Area" localSheetId="0">茶叶!$A:$N</definedName>
    <definedName name="_xlnm.Print_Titles" localSheetId="0">茶叶!$4:$5</definedName>
    <definedName name="_xlnm.Print_Area" localSheetId="1">水果!#REF!</definedName>
    <definedName name="_xlnm.Print_Titles" localSheetId="1">水果!#REF!</definedName>
    <definedName name="_xlnm.Print_Area" localSheetId="2">蔬菜!#REF!</definedName>
    <definedName name="_xlnm.Print_Titles" localSheetId="2">蔬菜!#REF!</definedName>
    <definedName name="_xlnm.Print_Titles" localSheetId="3">水稻!$1:$5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<sst xmlns="http://schemas.openxmlformats.org/spreadsheetml/2006/main" count="242" uniqueCount="144">
  <si>
    <t>附件2：</t>
  </si>
  <si>
    <t>2025年第三季度政策性农业保险（种植类）承保明细表（茶叶）</t>
  </si>
  <si>
    <t>承保机构：中国人民财产保险股份有限公司五华支公司</t>
  </si>
  <si>
    <t>统计日期：2025年7月1日至2025年9月30日</t>
  </si>
  <si>
    <t>序号</t>
  </si>
  <si>
    <t>保单号</t>
  </si>
  <si>
    <t>被保险人</t>
  </si>
  <si>
    <t>承保户数</t>
  </si>
  <si>
    <t>承保数量（亩、头、羽、尾）</t>
  </si>
  <si>
    <t>保险金额(元）</t>
  </si>
  <si>
    <t>单位保费（元/亩、头、羽、尾）</t>
  </si>
  <si>
    <t>保费（元）</t>
  </si>
  <si>
    <t>保险期限</t>
  </si>
  <si>
    <t>合计</t>
  </si>
  <si>
    <t>中央补贴（0%）</t>
  </si>
  <si>
    <t>省级补贴（40%）</t>
  </si>
  <si>
    <t>市级补贴（0%）</t>
  </si>
  <si>
    <t>县级补贴（20%）</t>
  </si>
  <si>
    <t>农户（40%）</t>
  </si>
  <si>
    <t>P88M20254414N000000030</t>
  </si>
  <si>
    <t>曾小美</t>
  </si>
  <si>
    <t>2025年8月30日至2026年8月29日</t>
  </si>
  <si>
    <t>P88M20254414N000000031</t>
  </si>
  <si>
    <t>张展民</t>
  </si>
  <si>
    <t>2025年9月29日至2026年9月28日</t>
  </si>
  <si>
    <t>P88M20254414N000000032</t>
  </si>
  <si>
    <t>黄新南</t>
  </si>
  <si>
    <t>2025年9月26日至2026年9月25日</t>
  </si>
  <si>
    <t>P88M20254414N000000033</t>
  </si>
  <si>
    <t>杨应辉</t>
  </si>
  <si>
    <t>P88M20254414N000000034</t>
  </si>
  <si>
    <t>宋文南</t>
  </si>
  <si>
    <t>2025年9月30日至2026年9月29日</t>
  </si>
  <si>
    <t>P88M20254414N000000035</t>
  </si>
  <si>
    <t>五华县天然湖农业发展有限公司</t>
  </si>
  <si>
    <t>/</t>
  </si>
  <si>
    <t>2025年第三季度政策性农业保险（种植类）承保明细表（水果）</t>
  </si>
  <si>
    <t>PH1J20254414N000000169</t>
  </si>
  <si>
    <t>周运文</t>
  </si>
  <si>
    <t>2025年7月31日至2026年7月30日</t>
  </si>
  <si>
    <t>PH1J20254414N000000172</t>
  </si>
  <si>
    <t>李贵良</t>
  </si>
  <si>
    <t>2025年第三季度政策性农业保险（种植类）承保明细表（蔬菜）</t>
  </si>
  <si>
    <t>P87820254414N000000030</t>
  </si>
  <si>
    <t>宋凤萍</t>
  </si>
  <si>
    <t>P87820254414N000000033</t>
  </si>
  <si>
    <t>梅州市智农科技有限公司</t>
  </si>
  <si>
    <t>2025年9月28日至2026年9月27日</t>
  </si>
  <si>
    <t>P87820254414N000000034</t>
  </si>
  <si>
    <t>曾汉林</t>
  </si>
  <si>
    <t>72/43.2/ 160/96</t>
  </si>
  <si>
    <t>2025年9月25日至2026年9月24日</t>
  </si>
  <si>
    <t>2025年第三季度政策性农业保险（种植类）承保明细表（水稻）</t>
  </si>
  <si>
    <t>统计日期：2025年8月30日至2025年9月30日</t>
  </si>
  <si>
    <t>中央补贴（35%）</t>
  </si>
  <si>
    <t>省级补贴（30%）</t>
  </si>
  <si>
    <t>市级补贴（7.5%）</t>
  </si>
  <si>
    <t>县级补贴（7.5%）</t>
  </si>
  <si>
    <t>农户（20%）</t>
  </si>
  <si>
    <t>P9WO20254414N000000325</t>
  </si>
  <si>
    <t>五华县安流镇人民政府赖庆华等19476户</t>
  </si>
  <si>
    <t>2025年8月30日至2025年12月31日</t>
  </si>
  <si>
    <t>P9WO20254414N000000346</t>
  </si>
  <si>
    <t>五华县华城镇人民政府曾栋梅等17481户</t>
  </si>
  <si>
    <t>P9WO20254414N000000347</t>
  </si>
  <si>
    <t>五华县周江镇人民政府曾骥辉等6506户</t>
  </si>
  <si>
    <t>P9WO20254414N000000354</t>
  </si>
  <si>
    <t>五华县潭下镇人民政府李灼凌等9297户</t>
  </si>
  <si>
    <t>P9WO20254414N000000355</t>
  </si>
  <si>
    <t>五华县河东镇人民政府田文辉等20436户</t>
  </si>
  <si>
    <t>P9WO20254414N000000356</t>
  </si>
  <si>
    <t>五华县华阳镇人民政府邹乃平等7646户</t>
  </si>
  <si>
    <t>P9WO20254414N000000358</t>
  </si>
  <si>
    <t>五华县岐岭镇人民政府陈德林等13398户</t>
  </si>
  <si>
    <t>P9WO20254414N000000359</t>
  </si>
  <si>
    <t>五华县双华镇人民政府陈友庭等6305户</t>
  </si>
  <si>
    <t>P9WO20254414N000000360</t>
  </si>
  <si>
    <t>五华县水寨镇人民政府蔡泳琪等7566户</t>
  </si>
  <si>
    <t>P9WO20254414N000000361</t>
  </si>
  <si>
    <t>五华县梅林镇人民政府李梅花等8497户</t>
  </si>
  <si>
    <t>P9WO20254414N000000362</t>
  </si>
  <si>
    <t>五华县棉洋镇人民政府宋悦宗等15256户</t>
  </si>
  <si>
    <t>P9WO20254414N000000365</t>
  </si>
  <si>
    <t>五华县转水镇人民政府何建英等10452户</t>
  </si>
  <si>
    <t>P9WO20254414N000000366</t>
  </si>
  <si>
    <t>五华县郭田镇人民政府邓小华等5620户</t>
  </si>
  <si>
    <t>P9WO20254414N000000367</t>
  </si>
  <si>
    <t>五华县横陂镇人民政府魏小燕等19059户</t>
  </si>
  <si>
    <t>P9WO20254414N000000369</t>
  </si>
  <si>
    <t>五华县长布镇人民政府廖会兰等10147户</t>
  </si>
  <si>
    <t>P9WO20254414N000000370</t>
  </si>
  <si>
    <t>五华县龙村镇人民政府温孟森等14901户</t>
  </si>
  <si>
    <t>P9WO20254414N000000434</t>
  </si>
  <si>
    <t>李高</t>
  </si>
  <si>
    <t>2025年9月18日至2025年12月31日</t>
  </si>
  <si>
    <t>P9WO20254414N000000442</t>
  </si>
  <si>
    <t>李炼婷</t>
  </si>
  <si>
    <t>P9WO20254414N000000443</t>
  </si>
  <si>
    <t>五华县润农种养殖专业合作社</t>
  </si>
  <si>
    <t>P9WO20254414N000000444</t>
  </si>
  <si>
    <t>林思恩</t>
  </si>
  <si>
    <t>P9WO20254414N000000475</t>
  </si>
  <si>
    <t>周玉清</t>
  </si>
  <si>
    <t>2025年9月25日至2025年12月31日</t>
  </si>
  <si>
    <t>P9WO20254414N000000476</t>
  </si>
  <si>
    <t>李润锋</t>
  </si>
  <si>
    <t>P9WO20254414N000000477</t>
  </si>
  <si>
    <t>张运兴</t>
  </si>
  <si>
    <t>2025年9月24日至2025年12月31日</t>
  </si>
  <si>
    <t>P9WO20254414N000000487</t>
  </si>
  <si>
    <t>周雄华</t>
  </si>
  <si>
    <t>P9WO20254414N000000541</t>
  </si>
  <si>
    <t>五华县宝昇农业专业合作社</t>
  </si>
  <si>
    <t>2025年9月26日至2025年12月31日</t>
  </si>
  <si>
    <t>P9WO20254414N000000542</t>
  </si>
  <si>
    <t>马湘林</t>
  </si>
  <si>
    <t>P9WO20254414N000000543</t>
  </si>
  <si>
    <t>李圣恩</t>
  </si>
  <si>
    <t>P9WO20254414N000000544</t>
  </si>
  <si>
    <t>李木生</t>
  </si>
  <si>
    <t>P9WO20254414N000000545</t>
  </si>
  <si>
    <t>李汉林</t>
  </si>
  <si>
    <t>P9WO20254414N000000546</t>
  </si>
  <si>
    <t>黄培良</t>
  </si>
  <si>
    <t>P9WO20254414N000000547</t>
  </si>
  <si>
    <t>万汉权</t>
  </si>
  <si>
    <t>P9WO20254414N000000548</t>
  </si>
  <si>
    <t>陈伟宏</t>
  </si>
  <si>
    <t>P9WO20254414N000000549</t>
  </si>
  <si>
    <t>黄世鹏</t>
  </si>
  <si>
    <t>P9WO20254414N000000550</t>
  </si>
  <si>
    <t>魏彩云</t>
  </si>
  <si>
    <t>P9WO20254414N000000551</t>
  </si>
  <si>
    <t>五华县湖乡情种养专业合作社</t>
  </si>
  <si>
    <t>P9WO20254414N000000554</t>
  </si>
  <si>
    <t>P9WO20254414N000000556</t>
  </si>
  <si>
    <t>刘文君</t>
  </si>
  <si>
    <t>P9WO20254414N000000559</t>
  </si>
  <si>
    <t>梅州市木顺农业科技发展有限公司</t>
  </si>
  <si>
    <t>P9WO20254414N000000569</t>
  </si>
  <si>
    <t>陈伟华</t>
  </si>
  <si>
    <t>2025年9月30日至2025年12月31日</t>
  </si>
  <si>
    <t>P9WO20254414N000000570</t>
  </si>
  <si>
    <t>梅州市长大实业有限公司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</si>
</sst>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6"/>
      <name val="方正小标宋简体"/>
      <charset val="134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2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7" fontId="3" fillId="0" borderId="0" xfId="0" applyNumberFormat="1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1"/>
  <sheetViews>
    <sheetView showGridLines="0" workbookViewId="0">
      <selection activeCell="N17" sqref="N17"/>
    </sheetView>
  </sheetViews>
  <sheetFormatPr defaultColWidth="9" defaultRowHeight="13.5"/>
  <cols>
    <col min="1" max="1" width="5.75" style="30" customWidth="1"/>
    <col min="2" max="2" width="23.5" style="30" customWidth="1"/>
    <col min="3" max="3" width="17.25" style="30" customWidth="1"/>
    <col min="4" max="4" width="6.25" style="30" customWidth="1"/>
    <col min="5" max="5" width="10.25" style="30" customWidth="1"/>
    <col min="6" max="6" width="11.625" style="30" customWidth="1"/>
    <col min="7" max="7" width="11" style="30" customWidth="1"/>
    <col min="8" max="8" width="13.5" style="30" customWidth="1"/>
    <col min="9" max="10" width="11.5" style="30"/>
    <col min="11" max="11" width="9" style="30"/>
    <col min="12" max="12" width="11.5" style="30"/>
    <col min="13" max="13" width="11.25" style="30" customWidth="1"/>
    <col min="14" max="14" width="29.875" style="32" customWidth="1"/>
    <col min="15" max="16384" width="9" style="30"/>
  </cols>
  <sheetData>
    <row r="1" ht="14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2.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8" customHeight="1" spans="1:9">
      <c r="A3" s="30" t="s">
        <v>2</v>
      </c>
      <c r="I3" s="30" t="s">
        <v>3</v>
      </c>
    </row>
    <row r="4" ht="28" customHeight="1" spans="1:14">
      <c r="A4" s="33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/>
      <c r="J4" s="34"/>
      <c r="K4" s="34"/>
      <c r="L4" s="34"/>
      <c r="M4" s="34"/>
      <c r="N4" s="41" t="s">
        <v>12</v>
      </c>
    </row>
    <row r="5" ht="28" customHeight="1" spans="1:14">
      <c r="A5" s="35"/>
      <c r="B5" s="34"/>
      <c r="C5" s="34"/>
      <c r="D5" s="34"/>
      <c r="E5" s="34"/>
      <c r="F5" s="34"/>
      <c r="G5" s="34"/>
      <c r="H5" s="34" t="s">
        <v>13</v>
      </c>
      <c r="I5" s="34" t="s">
        <v>14</v>
      </c>
      <c r="J5" s="34" t="s">
        <v>15</v>
      </c>
      <c r="K5" s="34" t="s">
        <v>16</v>
      </c>
      <c r="L5" s="34" t="s">
        <v>17</v>
      </c>
      <c r="M5" s="34" t="s">
        <v>18</v>
      </c>
      <c r="N5" s="42"/>
    </row>
    <row r="6" s="30" customFormat="1" ht="28" customHeight="1" spans="1:14">
      <c r="A6" s="36">
        <v>1</v>
      </c>
      <c r="B6" s="9" t="s">
        <v>19</v>
      </c>
      <c r="C6" s="11" t="s">
        <v>20</v>
      </c>
      <c r="D6" s="9">
        <v>1</v>
      </c>
      <c r="E6" s="9">
        <v>149</v>
      </c>
      <c r="F6" s="9">
        <v>745000</v>
      </c>
      <c r="G6" s="37">
        <v>150</v>
      </c>
      <c r="H6" s="9">
        <v>22350</v>
      </c>
      <c r="I6" s="43">
        <v>0</v>
      </c>
      <c r="J6" s="9">
        <v>8940</v>
      </c>
      <c r="K6" s="43">
        <v>0</v>
      </c>
      <c r="L6" s="9">
        <v>4470</v>
      </c>
      <c r="M6" s="9">
        <v>8940</v>
      </c>
      <c r="N6" s="44" t="s">
        <v>21</v>
      </c>
    </row>
    <row r="7" s="30" customFormat="1" ht="28" customHeight="1" spans="1:14">
      <c r="A7" s="36">
        <v>2</v>
      </c>
      <c r="B7" s="9" t="s">
        <v>22</v>
      </c>
      <c r="C7" s="11" t="s">
        <v>23</v>
      </c>
      <c r="D7" s="9">
        <v>1</v>
      </c>
      <c r="E7" s="9">
        <v>103</v>
      </c>
      <c r="F7" s="9">
        <v>515000</v>
      </c>
      <c r="G7" s="37">
        <v>150</v>
      </c>
      <c r="H7" s="9">
        <v>15450</v>
      </c>
      <c r="I7" s="43">
        <v>0</v>
      </c>
      <c r="J7" s="9">
        <v>6180</v>
      </c>
      <c r="K7" s="43">
        <v>0</v>
      </c>
      <c r="L7" s="9">
        <v>3090</v>
      </c>
      <c r="M7" s="9">
        <v>6180</v>
      </c>
      <c r="N7" s="44" t="s">
        <v>24</v>
      </c>
    </row>
    <row r="8" s="30" customFormat="1" ht="28" customHeight="1" spans="1:14">
      <c r="A8" s="36">
        <v>3</v>
      </c>
      <c r="B8" s="9" t="s">
        <v>25</v>
      </c>
      <c r="C8" s="11" t="s">
        <v>26</v>
      </c>
      <c r="D8" s="9">
        <v>1</v>
      </c>
      <c r="E8" s="9">
        <v>350</v>
      </c>
      <c r="F8" s="9">
        <v>1750000</v>
      </c>
      <c r="G8" s="37">
        <v>150</v>
      </c>
      <c r="H8" s="9">
        <v>52500</v>
      </c>
      <c r="I8" s="43">
        <v>0</v>
      </c>
      <c r="J8" s="9">
        <v>21000</v>
      </c>
      <c r="K8" s="43">
        <v>0</v>
      </c>
      <c r="L8" s="9">
        <v>10500</v>
      </c>
      <c r="M8" s="9">
        <v>21000</v>
      </c>
      <c r="N8" s="44" t="s">
        <v>27</v>
      </c>
    </row>
    <row r="9" s="30" customFormat="1" ht="28" customHeight="1" spans="1:14">
      <c r="A9" s="36">
        <v>4</v>
      </c>
      <c r="B9" s="9" t="s">
        <v>28</v>
      </c>
      <c r="C9" s="11" t="s">
        <v>29</v>
      </c>
      <c r="D9" s="9">
        <v>1</v>
      </c>
      <c r="E9" s="9">
        <v>535</v>
      </c>
      <c r="F9" s="9">
        <v>2675000</v>
      </c>
      <c r="G9" s="37">
        <v>150</v>
      </c>
      <c r="H9" s="9">
        <v>80250</v>
      </c>
      <c r="I9" s="43">
        <v>0</v>
      </c>
      <c r="J9" s="9">
        <v>32100</v>
      </c>
      <c r="K9" s="43">
        <v>0</v>
      </c>
      <c r="L9" s="9">
        <v>16050</v>
      </c>
      <c r="M9" s="9">
        <v>32100</v>
      </c>
      <c r="N9" s="44" t="s">
        <v>27</v>
      </c>
    </row>
    <row r="10" s="30" customFormat="1" ht="28" customHeight="1" spans="1:14">
      <c r="A10" s="36">
        <v>5</v>
      </c>
      <c r="B10" s="9" t="s">
        <v>30</v>
      </c>
      <c r="C10" s="11" t="s">
        <v>31</v>
      </c>
      <c r="D10" s="9">
        <v>1</v>
      </c>
      <c r="E10" s="9">
        <v>515</v>
      </c>
      <c r="F10" s="9">
        <v>2575000</v>
      </c>
      <c r="G10" s="37">
        <v>150</v>
      </c>
      <c r="H10" s="9">
        <v>77250</v>
      </c>
      <c r="I10" s="43">
        <v>0</v>
      </c>
      <c r="J10" s="9">
        <v>30900</v>
      </c>
      <c r="K10" s="43">
        <v>0</v>
      </c>
      <c r="L10" s="9">
        <v>15450</v>
      </c>
      <c r="M10" s="9">
        <v>30900</v>
      </c>
      <c r="N10" s="44" t="s">
        <v>32</v>
      </c>
    </row>
    <row r="11" s="30" customFormat="1" ht="28" customHeight="1" spans="1:14">
      <c r="A11" s="36">
        <v>6</v>
      </c>
      <c r="B11" s="9" t="s">
        <v>33</v>
      </c>
      <c r="C11" s="11" t="s">
        <v>34</v>
      </c>
      <c r="D11" s="9">
        <v>1</v>
      </c>
      <c r="E11" s="9">
        <v>992.3</v>
      </c>
      <c r="F11" s="9">
        <v>4961500</v>
      </c>
      <c r="G11" s="37">
        <v>150</v>
      </c>
      <c r="H11" s="9">
        <v>148845</v>
      </c>
      <c r="I11" s="43">
        <v>0</v>
      </c>
      <c r="J11" s="9">
        <v>59538</v>
      </c>
      <c r="K11" s="43">
        <v>0</v>
      </c>
      <c r="L11" s="9">
        <v>29769</v>
      </c>
      <c r="M11" s="9">
        <v>59538</v>
      </c>
      <c r="N11" s="44" t="s">
        <v>32</v>
      </c>
    </row>
    <row r="12" s="31" customFormat="1" ht="24" customHeight="1" spans="1:14">
      <c r="A12" s="36"/>
      <c r="B12" s="38" t="s">
        <v>13</v>
      </c>
      <c r="C12" s="39"/>
      <c r="D12" s="36">
        <f>SUM(D6:D11)</f>
        <v>6</v>
      </c>
      <c r="E12" s="36">
        <f t="shared" ref="E12:M12" si="0">SUM(E6:E11)</f>
        <v>2644.3</v>
      </c>
      <c r="F12" s="36">
        <f t="shared" si="0"/>
        <v>13221500</v>
      </c>
      <c r="G12" s="36" t="s">
        <v>35</v>
      </c>
      <c r="H12" s="36">
        <f t="shared" si="0"/>
        <v>396645</v>
      </c>
      <c r="I12" s="36">
        <f t="shared" si="0"/>
        <v>0</v>
      </c>
      <c r="J12" s="36">
        <f t="shared" si="0"/>
        <v>158658</v>
      </c>
      <c r="K12" s="36">
        <f t="shared" si="0"/>
        <v>0</v>
      </c>
      <c r="L12" s="36">
        <f t="shared" si="0"/>
        <v>79329</v>
      </c>
      <c r="M12" s="36">
        <f t="shared" si="0"/>
        <v>158658</v>
      </c>
      <c r="N12" s="45" t="s">
        <v>35</v>
      </c>
    </row>
    <row r="13" ht="10" customHeight="1"/>
    <row r="14" spans="1:7">
      <c r="A14" s="40"/>
      <c r="B14" s="40"/>
      <c r="C14" s="40"/>
      <c r="D14" s="40"/>
      <c r="E14" s="40"/>
      <c r="F14" s="40"/>
      <c r="G14" s="40"/>
    </row>
    <row r="15" ht="10" customHeight="1"/>
    <row r="16" ht="14.25" spans="1:12">
      <c r="A16" s="15"/>
      <c r="B16" s="15"/>
      <c r="C16" s="16"/>
      <c r="F16" s="17"/>
      <c r="I16" s="16"/>
      <c r="L16" s="17"/>
    </row>
    <row r="17" ht="9" customHeight="1" spans="1:12">
      <c r="A17" s="18"/>
      <c r="B17" s="18"/>
      <c r="C17" s="16"/>
      <c r="F17" s="18"/>
      <c r="I17" s="16"/>
      <c r="L17" s="18"/>
    </row>
    <row r="18" ht="12" customHeight="1" spans="1:12">
      <c r="A18" s="19"/>
      <c r="B18" s="19"/>
      <c r="C18" s="16"/>
      <c r="F18" s="17"/>
      <c r="I18" s="16"/>
      <c r="L18" s="17"/>
    </row>
    <row r="19" ht="8" customHeight="1" spans="1:12">
      <c r="A19" s="16"/>
      <c r="B19" s="18"/>
      <c r="C19" s="18"/>
      <c r="F19" s="18"/>
      <c r="I19" s="16"/>
      <c r="L19" s="18"/>
    </row>
    <row r="20" ht="14.25" spans="2:12">
      <c r="B20" s="16"/>
      <c r="C20" s="16"/>
      <c r="F20" s="20"/>
      <c r="I20" s="16"/>
      <c r="L20" s="20"/>
    </row>
    <row r="21" ht="14.25" spans="6:6">
      <c r="F21" s="17"/>
    </row>
  </sheetData>
  <mergeCells count="13">
    <mergeCell ref="A1:N1"/>
    <mergeCell ref="A2:N2"/>
    <mergeCell ref="H4:M4"/>
    <mergeCell ref="B12:C12"/>
    <mergeCell ref="A14:G14"/>
    <mergeCell ref="A4:A5"/>
    <mergeCell ref="B4:B5"/>
    <mergeCell ref="C4:C5"/>
    <mergeCell ref="D4:D5"/>
    <mergeCell ref="E4:E5"/>
    <mergeCell ref="F4:F5"/>
    <mergeCell ref="G4:G5"/>
    <mergeCell ref="N4:N5"/>
  </mergeCells>
  <printOptions horizontalCentered="1" verticalCentered="1"/>
  <pageMargins left="0.306944444444444" right="0.306944444444444" top="0.472222222222222" bottom="0.511805555555556" header="0.275" footer="0.156944444444444"/>
  <pageSetup paperSize="9" scale="78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A1" sqref="A1:N2"/>
    </sheetView>
  </sheetViews>
  <sheetFormatPr defaultColWidth="9" defaultRowHeight="13.5"/>
  <cols>
    <col min="1" max="1" width="5.75" style="30" customWidth="1"/>
    <col min="2" max="2" width="23.5" style="30" customWidth="1"/>
    <col min="3" max="3" width="10.25" style="30" customWidth="1"/>
    <col min="4" max="4" width="6.25" style="30" customWidth="1"/>
    <col min="5" max="6" width="10.25" style="30" customWidth="1"/>
    <col min="7" max="7" width="11" style="30" customWidth="1"/>
    <col min="8" max="13" width="10.25" style="30" customWidth="1"/>
    <col min="14" max="14" width="29.875" style="32" customWidth="1"/>
    <col min="15" max="16384" width="9" style="30"/>
  </cols>
  <sheetData>
    <row r="1" s="30" customFormat="1" ht="14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0" customFormat="1" ht="22.5" spans="1:14">
      <c r="A2" s="5" t="s">
        <v>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30" customFormat="1" ht="18" customHeight="1" spans="1:14">
      <c r="A3" s="30" t="s">
        <v>2</v>
      </c>
      <c r="I3" s="30" t="s">
        <v>3</v>
      </c>
      <c r="N3" s="32"/>
    </row>
    <row r="4" s="30" customFormat="1" ht="28" customHeight="1" spans="1:14">
      <c r="A4" s="33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/>
      <c r="J4" s="34"/>
      <c r="K4" s="34"/>
      <c r="L4" s="34"/>
      <c r="M4" s="34"/>
      <c r="N4" s="41" t="s">
        <v>12</v>
      </c>
    </row>
    <row r="5" s="30" customFormat="1" ht="28" customHeight="1" spans="1:14">
      <c r="A5" s="35"/>
      <c r="B5" s="34"/>
      <c r="C5" s="34"/>
      <c r="D5" s="34"/>
      <c r="E5" s="34"/>
      <c r="F5" s="34"/>
      <c r="G5" s="34"/>
      <c r="H5" s="34" t="s">
        <v>13</v>
      </c>
      <c r="I5" s="34" t="s">
        <v>14</v>
      </c>
      <c r="J5" s="34" t="s">
        <v>15</v>
      </c>
      <c r="K5" s="34" t="s">
        <v>16</v>
      </c>
      <c r="L5" s="34" t="s">
        <v>17</v>
      </c>
      <c r="M5" s="34" t="s">
        <v>18</v>
      </c>
      <c r="N5" s="42"/>
    </row>
    <row r="6" customFormat="1" ht="32" customHeight="1" spans="1:14">
      <c r="A6" s="36">
        <v>1</v>
      </c>
      <c r="B6" s="9" t="s">
        <v>37</v>
      </c>
      <c r="C6" s="11" t="s">
        <v>38</v>
      </c>
      <c r="D6" s="9">
        <v>1</v>
      </c>
      <c r="E6" s="9">
        <v>375</v>
      </c>
      <c r="F6" s="9">
        <v>1125000</v>
      </c>
      <c r="G6" s="37">
        <v>240</v>
      </c>
      <c r="H6" s="9">
        <v>90000</v>
      </c>
      <c r="I6" s="43">
        <v>0</v>
      </c>
      <c r="J6" s="9">
        <v>36000</v>
      </c>
      <c r="K6" s="43">
        <v>0</v>
      </c>
      <c r="L6" s="9">
        <v>18000</v>
      </c>
      <c r="M6" s="9">
        <v>36000</v>
      </c>
      <c r="N6" s="44" t="s">
        <v>39</v>
      </c>
    </row>
    <row r="7" customFormat="1" ht="21" customHeight="1" spans="1:14">
      <c r="A7" s="36">
        <v>2</v>
      </c>
      <c r="B7" s="9" t="s">
        <v>40</v>
      </c>
      <c r="C7" s="11" t="s">
        <v>41</v>
      </c>
      <c r="D7" s="9">
        <v>1</v>
      </c>
      <c r="E7" s="9">
        <v>251</v>
      </c>
      <c r="F7" s="9">
        <v>753000</v>
      </c>
      <c r="G7" s="37">
        <v>240</v>
      </c>
      <c r="H7" s="9">
        <v>60240</v>
      </c>
      <c r="I7" s="43">
        <v>0</v>
      </c>
      <c r="J7" s="9">
        <v>24096</v>
      </c>
      <c r="K7" s="43">
        <v>0</v>
      </c>
      <c r="L7" s="9">
        <v>12048</v>
      </c>
      <c r="M7" s="9">
        <v>24096</v>
      </c>
      <c r="N7" s="44" t="s">
        <v>24</v>
      </c>
    </row>
    <row r="8" s="31" customFormat="1" ht="24" customHeight="1" spans="1:14">
      <c r="A8" s="36"/>
      <c r="B8" s="38" t="s">
        <v>13</v>
      </c>
      <c r="C8" s="39"/>
      <c r="D8" s="36">
        <f t="shared" ref="D8:F8" si="0">SUM(D6:D7)</f>
        <v>2</v>
      </c>
      <c r="E8" s="36">
        <f t="shared" si="0"/>
        <v>626</v>
      </c>
      <c r="F8" s="36">
        <f t="shared" si="0"/>
        <v>1878000</v>
      </c>
      <c r="G8" s="36" t="s">
        <v>35</v>
      </c>
      <c r="H8" s="36">
        <f t="shared" ref="H8:M8" si="1">SUM(H6:H7)</f>
        <v>150240</v>
      </c>
      <c r="I8" s="36">
        <f t="shared" si="1"/>
        <v>0</v>
      </c>
      <c r="J8" s="36">
        <f t="shared" si="1"/>
        <v>60096</v>
      </c>
      <c r="K8" s="36">
        <f t="shared" si="1"/>
        <v>0</v>
      </c>
      <c r="L8" s="36">
        <f t="shared" si="1"/>
        <v>30048</v>
      </c>
      <c r="M8" s="36">
        <f t="shared" si="1"/>
        <v>60096</v>
      </c>
      <c r="N8" s="45" t="s">
        <v>35</v>
      </c>
    </row>
    <row r="9" s="30" customFormat="1" ht="10" customHeight="1" spans="14:14">
      <c r="N9" s="32"/>
    </row>
    <row r="10" s="30" customFormat="1" spans="1:14">
      <c r="A10" s="40"/>
      <c r="B10" s="40"/>
      <c r="C10" s="40"/>
      <c r="D10" s="40"/>
      <c r="E10" s="40"/>
      <c r="F10" s="40"/>
      <c r="G10" s="40"/>
      <c r="N10" s="32"/>
    </row>
    <row r="11" s="30" customFormat="1" ht="10" customHeight="1" spans="14:14">
      <c r="N11" s="32"/>
    </row>
    <row r="12" s="30" customFormat="1" ht="14.25" spans="1:14">
      <c r="A12" s="15"/>
      <c r="B12" s="15"/>
      <c r="C12" s="16"/>
      <c r="F12" s="17"/>
      <c r="I12" s="16"/>
      <c r="L12" s="17"/>
      <c r="N12" s="32"/>
    </row>
    <row r="13" s="30" customFormat="1" ht="9" customHeight="1" spans="1:14">
      <c r="A13" s="18"/>
      <c r="B13" s="18"/>
      <c r="C13" s="16"/>
      <c r="F13" s="18"/>
      <c r="I13" s="16"/>
      <c r="L13" s="18"/>
      <c r="N13" s="32"/>
    </row>
    <row r="14" s="30" customFormat="1" ht="12" customHeight="1" spans="1:14">
      <c r="A14" s="19"/>
      <c r="B14" s="19"/>
      <c r="C14" s="16"/>
      <c r="F14" s="17"/>
      <c r="I14" s="16"/>
      <c r="L14" s="17"/>
      <c r="N14" s="32"/>
    </row>
    <row r="15" s="30" customFormat="1" ht="8" customHeight="1" spans="1:14">
      <c r="A15" s="16"/>
      <c r="B15" s="18"/>
      <c r="C15" s="18"/>
      <c r="F15" s="18"/>
      <c r="I15" s="16"/>
      <c r="L15" s="18"/>
      <c r="N15" s="32"/>
    </row>
    <row r="16" s="30" customFormat="1" ht="14.25" spans="2:14">
      <c r="B16" s="16"/>
      <c r="C16" s="16"/>
      <c r="F16" s="20"/>
      <c r="I16" s="16"/>
      <c r="L16" s="20"/>
      <c r="N16" s="32"/>
    </row>
    <row r="17" s="30" customFormat="1" ht="14.25" spans="6:14">
      <c r="F17" s="17"/>
      <c r="N17" s="32"/>
    </row>
  </sheetData>
  <mergeCells count="13">
    <mergeCell ref="A1:N1"/>
    <mergeCell ref="A2:N2"/>
    <mergeCell ref="H4:M4"/>
    <mergeCell ref="B8:C8"/>
    <mergeCell ref="A10:G10"/>
    <mergeCell ref="A4:A5"/>
    <mergeCell ref="B4:B5"/>
    <mergeCell ref="C4:C5"/>
    <mergeCell ref="D4:D5"/>
    <mergeCell ref="E4:E5"/>
    <mergeCell ref="F4:F5"/>
    <mergeCell ref="G4:G5"/>
    <mergeCell ref="N4:N5"/>
  </mergeCells>
  <printOptions horizontalCentered="1" verticalCentered="1"/>
  <pageMargins left="0.306944444444444" right="0.306944444444444" top="0.472222222222222" bottom="0.511805555555556" header="0.275" footer="0.156944444444444"/>
  <pageSetup paperSize="9" scale="8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showGridLines="0" workbookViewId="0">
      <selection activeCell="A1" sqref="A1:N2"/>
    </sheetView>
  </sheetViews>
  <sheetFormatPr defaultColWidth="9" defaultRowHeight="13.5"/>
  <cols>
    <col min="1" max="1" width="5.75" style="30" customWidth="1"/>
    <col min="2" max="2" width="23.5" style="30" customWidth="1"/>
    <col min="3" max="3" width="13.125" style="30" customWidth="1"/>
    <col min="4" max="4" width="6.25" style="30" customWidth="1"/>
    <col min="5" max="5" width="10.25" style="30" customWidth="1"/>
    <col min="6" max="6" width="10.625" style="30" customWidth="1"/>
    <col min="7" max="13" width="10" style="30" customWidth="1"/>
    <col min="14" max="14" width="29.875" style="32" customWidth="1"/>
    <col min="15" max="16384" width="9" style="30"/>
  </cols>
  <sheetData>
    <row r="1" s="30" customFormat="1" ht="14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0" customFormat="1" ht="22.5" spans="1:14">
      <c r="A2" s="5" t="s">
        <v>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30" customFormat="1" ht="18" customHeight="1" spans="1:14">
      <c r="A3" s="30" t="s">
        <v>2</v>
      </c>
      <c r="I3" s="30" t="s">
        <v>3</v>
      </c>
      <c r="N3" s="32"/>
    </row>
    <row r="4" s="30" customFormat="1" ht="28" customHeight="1" spans="1:14">
      <c r="A4" s="33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/>
      <c r="J4" s="34"/>
      <c r="K4" s="34"/>
      <c r="L4" s="34"/>
      <c r="M4" s="34"/>
      <c r="N4" s="41" t="s">
        <v>12</v>
      </c>
    </row>
    <row r="5" s="30" customFormat="1" ht="28" customHeight="1" spans="1:14">
      <c r="A5" s="35"/>
      <c r="B5" s="34"/>
      <c r="C5" s="34"/>
      <c r="D5" s="34"/>
      <c r="E5" s="34"/>
      <c r="F5" s="34"/>
      <c r="G5" s="34"/>
      <c r="H5" s="34" t="s">
        <v>13</v>
      </c>
      <c r="I5" s="34" t="s">
        <v>14</v>
      </c>
      <c r="J5" s="34" t="s">
        <v>15</v>
      </c>
      <c r="K5" s="34" t="s">
        <v>16</v>
      </c>
      <c r="L5" s="34" t="s">
        <v>17</v>
      </c>
      <c r="M5" s="34" t="s">
        <v>18</v>
      </c>
      <c r="N5" s="42"/>
    </row>
    <row r="6" s="30" customFormat="1" ht="28" customHeight="1" spans="1:14">
      <c r="A6" s="36">
        <v>1</v>
      </c>
      <c r="B6" s="9" t="s">
        <v>43</v>
      </c>
      <c r="C6" s="11" t="s">
        <v>44</v>
      </c>
      <c r="D6" s="9">
        <v>1</v>
      </c>
      <c r="E6" s="9">
        <v>2328</v>
      </c>
      <c r="F6" s="9">
        <v>2095200</v>
      </c>
      <c r="G6" s="37">
        <v>72</v>
      </c>
      <c r="H6" s="9">
        <v>167616</v>
      </c>
      <c r="I6" s="43">
        <v>0</v>
      </c>
      <c r="J6" s="9">
        <v>67046.4</v>
      </c>
      <c r="K6" s="43">
        <v>0</v>
      </c>
      <c r="L6" s="9">
        <v>33523.2</v>
      </c>
      <c r="M6" s="9">
        <v>67046.4</v>
      </c>
      <c r="N6" s="44" t="s">
        <v>39</v>
      </c>
    </row>
    <row r="7" s="30" customFormat="1" ht="28" customHeight="1" spans="1:14">
      <c r="A7" s="36">
        <v>2</v>
      </c>
      <c r="B7" s="9" t="s">
        <v>45</v>
      </c>
      <c r="C7" s="11" t="s">
        <v>46</v>
      </c>
      <c r="D7" s="9">
        <v>1</v>
      </c>
      <c r="E7" s="9">
        <v>1338</v>
      </c>
      <c r="F7" s="9">
        <v>2676000</v>
      </c>
      <c r="G7" s="37">
        <v>160</v>
      </c>
      <c r="H7" s="9">
        <v>214080</v>
      </c>
      <c r="I7" s="43">
        <v>0</v>
      </c>
      <c r="J7" s="9">
        <v>85632</v>
      </c>
      <c r="K7" s="43">
        <v>0</v>
      </c>
      <c r="L7" s="9">
        <v>42816</v>
      </c>
      <c r="M7" s="9">
        <v>85632</v>
      </c>
      <c r="N7" s="44" t="s">
        <v>47</v>
      </c>
    </row>
    <row r="8" s="30" customFormat="1" ht="28" customHeight="1" spans="1:14">
      <c r="A8" s="36">
        <v>3</v>
      </c>
      <c r="B8" s="9" t="s">
        <v>48</v>
      </c>
      <c r="C8" s="11" t="s">
        <v>49</v>
      </c>
      <c r="D8" s="9">
        <v>1</v>
      </c>
      <c r="E8" s="9">
        <v>320</v>
      </c>
      <c r="F8" s="9">
        <v>420000</v>
      </c>
      <c r="G8" s="37" t="s">
        <v>50</v>
      </c>
      <c r="H8" s="9">
        <v>28320</v>
      </c>
      <c r="I8" s="43">
        <v>0</v>
      </c>
      <c r="J8" s="9">
        <v>11328</v>
      </c>
      <c r="K8" s="43">
        <v>0</v>
      </c>
      <c r="L8" s="9">
        <v>5664</v>
      </c>
      <c r="M8" s="9">
        <v>11328</v>
      </c>
      <c r="N8" s="44" t="s">
        <v>51</v>
      </c>
    </row>
    <row r="9" s="31" customFormat="1" ht="24" customHeight="1" spans="1:14">
      <c r="A9" s="36"/>
      <c r="B9" s="38" t="s">
        <v>13</v>
      </c>
      <c r="C9" s="39"/>
      <c r="D9" s="36">
        <f t="shared" ref="D9:F9" si="0">SUM(D6:D8)</f>
        <v>3</v>
      </c>
      <c r="E9" s="36">
        <f t="shared" si="0"/>
        <v>3986</v>
      </c>
      <c r="F9" s="36">
        <f t="shared" si="0"/>
        <v>5191200</v>
      </c>
      <c r="G9" s="36" t="s">
        <v>35</v>
      </c>
      <c r="H9" s="36">
        <f t="shared" ref="H9:M9" si="1">SUM(H6:H8)</f>
        <v>410016</v>
      </c>
      <c r="I9" s="36">
        <f t="shared" si="1"/>
        <v>0</v>
      </c>
      <c r="J9" s="36">
        <f t="shared" si="1"/>
        <v>164006.4</v>
      </c>
      <c r="K9" s="36">
        <f t="shared" si="1"/>
        <v>0</v>
      </c>
      <c r="L9" s="36">
        <f t="shared" si="1"/>
        <v>82003.2</v>
      </c>
      <c r="M9" s="36">
        <f t="shared" si="1"/>
        <v>164006.4</v>
      </c>
      <c r="N9" s="45" t="s">
        <v>35</v>
      </c>
    </row>
    <row r="10" s="30" customFormat="1" ht="10" customHeight="1" spans="14:14">
      <c r="N10" s="32"/>
    </row>
    <row r="11" s="30" customFormat="1" spans="1:14">
      <c r="A11" s="40"/>
      <c r="B11" s="40"/>
      <c r="C11" s="40"/>
      <c r="D11" s="40"/>
      <c r="E11" s="40"/>
      <c r="F11" s="40"/>
      <c r="G11" s="40"/>
      <c r="N11" s="32"/>
    </row>
    <row r="12" s="30" customFormat="1" ht="10" customHeight="1" spans="14:14">
      <c r="N12" s="32"/>
    </row>
    <row r="13" s="30" customFormat="1" ht="14.25" spans="1:14">
      <c r="A13" s="15"/>
      <c r="B13" s="15"/>
      <c r="C13" s="16"/>
      <c r="F13" s="17"/>
      <c r="I13" s="16"/>
      <c r="L13" s="17"/>
      <c r="N13" s="32"/>
    </row>
    <row r="14" s="30" customFormat="1" ht="9" customHeight="1" spans="1:14">
      <c r="A14" s="18"/>
      <c r="B14" s="18"/>
      <c r="C14" s="16"/>
      <c r="F14" s="18"/>
      <c r="I14" s="16"/>
      <c r="L14" s="18"/>
      <c r="N14" s="32"/>
    </row>
    <row r="15" s="30" customFormat="1" ht="12" customHeight="1" spans="1:14">
      <c r="A15" s="19"/>
      <c r="B15" s="19"/>
      <c r="C15" s="16"/>
      <c r="F15" s="17"/>
      <c r="I15" s="16"/>
      <c r="L15" s="17"/>
      <c r="N15" s="32"/>
    </row>
    <row r="16" s="30" customFormat="1" ht="8" customHeight="1" spans="1:14">
      <c r="A16" s="16"/>
      <c r="B16" s="18"/>
      <c r="C16" s="18"/>
      <c r="F16" s="18"/>
      <c r="I16" s="16"/>
      <c r="L16" s="18"/>
      <c r="N16" s="32"/>
    </row>
    <row r="17" s="30" customFormat="1" ht="14.25" spans="2:14">
      <c r="B17" s="16"/>
      <c r="C17" s="16"/>
      <c r="F17" s="20"/>
      <c r="I17" s="16"/>
      <c r="L17" s="20"/>
      <c r="N17" s="32"/>
    </row>
    <row r="18" s="30" customFormat="1" ht="14.25" spans="6:14">
      <c r="F18" s="17"/>
      <c r="N18" s="32"/>
    </row>
  </sheetData>
  <mergeCells count="13">
    <mergeCell ref="A1:N1"/>
    <mergeCell ref="A2:N2"/>
    <mergeCell ref="H4:M4"/>
    <mergeCell ref="B9:C9"/>
    <mergeCell ref="A11:G11"/>
    <mergeCell ref="A4:A5"/>
    <mergeCell ref="B4:B5"/>
    <mergeCell ref="C4:C5"/>
    <mergeCell ref="D4:D5"/>
    <mergeCell ref="E4:E5"/>
    <mergeCell ref="F4:F5"/>
    <mergeCell ref="G4:G5"/>
    <mergeCell ref="N4:N5"/>
  </mergeCells>
  <printOptions horizontalCentered="1" verticalCentered="1"/>
  <pageMargins left="0.306944444444444" right="0.306944444444444" top="0.472222222222222" bottom="0.511805555555556" header="0.275" footer="0.156944444444444"/>
  <pageSetup paperSize="9" scale="8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55"/>
  <sheetViews>
    <sheetView showGridLines="0" tabSelected="1" workbookViewId="0">
      <selection activeCell="N13" sqref="N13"/>
    </sheetView>
  </sheetViews>
  <sheetFormatPr defaultColWidth="9" defaultRowHeight="13.5"/>
  <cols>
    <col min="1" max="1" width="5.75" style="1" customWidth="1"/>
    <col min="2" max="2" width="23.5" style="1" customWidth="1"/>
    <col min="3" max="3" width="21" style="1" customWidth="1"/>
    <col min="4" max="4" width="7.25" style="1" customWidth="1"/>
    <col min="5" max="5" width="11.7583333333333" style="1" customWidth="1"/>
    <col min="6" max="6" width="11.625" style="1" customWidth="1"/>
    <col min="7" max="7" width="11.9083333333333" style="1" customWidth="1"/>
    <col min="8" max="13" width="10.875" style="1" customWidth="1"/>
    <col min="14" max="14" width="29.875" style="3" customWidth="1"/>
    <col min="15" max="16384" width="9" style="1"/>
  </cols>
  <sheetData>
    <row r="1" s="1" customFormat="1" ht="23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="1" customFormat="1" ht="22.5" spans="1:36">
      <c r="A2" s="5" t="s">
        <v>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"/>
      <c r="P2" s="22"/>
      <c r="Q2" s="28"/>
      <c r="R2" s="28"/>
      <c r="S2" s="29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="1" customFormat="1" ht="18" customHeight="1" spans="1:14">
      <c r="A3" s="1" t="s">
        <v>2</v>
      </c>
      <c r="I3" s="1" t="s">
        <v>53</v>
      </c>
      <c r="N3" s="3"/>
    </row>
    <row r="4" s="1" customFormat="1" ht="15" customHeight="1" spans="1:14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/>
      <c r="J4" s="7"/>
      <c r="K4" s="7"/>
      <c r="L4" s="7"/>
      <c r="M4" s="7"/>
      <c r="N4" s="23" t="s">
        <v>12</v>
      </c>
    </row>
    <row r="5" s="1" customFormat="1" ht="30" customHeight="1" spans="1:14">
      <c r="A5" s="8"/>
      <c r="B5" s="7"/>
      <c r="C5" s="7"/>
      <c r="D5" s="7"/>
      <c r="E5" s="7"/>
      <c r="F5" s="7"/>
      <c r="G5" s="7"/>
      <c r="H5" s="7" t="s">
        <v>13</v>
      </c>
      <c r="I5" s="7" t="s">
        <v>54</v>
      </c>
      <c r="J5" s="7" t="s">
        <v>55</v>
      </c>
      <c r="K5" s="7" t="s">
        <v>56</v>
      </c>
      <c r="L5" s="7" t="s">
        <v>57</v>
      </c>
      <c r="M5" s="7" t="s">
        <v>58</v>
      </c>
      <c r="N5" s="24"/>
    </row>
    <row r="6" s="1" customFormat="1" ht="29" customHeight="1" spans="1:14">
      <c r="A6" s="7">
        <v>1</v>
      </c>
      <c r="B6" s="9" t="s">
        <v>59</v>
      </c>
      <c r="C6" s="10" t="s">
        <v>60</v>
      </c>
      <c r="D6" s="11">
        <v>19476</v>
      </c>
      <c r="E6" s="11">
        <v>26519.83</v>
      </c>
      <c r="F6" s="11">
        <v>33149787.5</v>
      </c>
      <c r="G6" s="7">
        <v>40</v>
      </c>
      <c r="H6" s="11">
        <v>1060793.2</v>
      </c>
      <c r="I6" s="25">
        <v>371277.62</v>
      </c>
      <c r="J6" s="11">
        <v>318237.96</v>
      </c>
      <c r="K6" s="25">
        <v>79559.49</v>
      </c>
      <c r="L6" s="11">
        <v>79559.49</v>
      </c>
      <c r="M6" s="11">
        <v>212158.64</v>
      </c>
      <c r="N6" s="26" t="s">
        <v>61</v>
      </c>
    </row>
    <row r="7" s="1" customFormat="1" ht="29" customHeight="1" spans="1:14">
      <c r="A7" s="7">
        <v>2</v>
      </c>
      <c r="B7" s="9" t="s">
        <v>62</v>
      </c>
      <c r="C7" s="10" t="s">
        <v>63</v>
      </c>
      <c r="D7" s="11">
        <v>17481</v>
      </c>
      <c r="E7" s="11">
        <v>24898.71</v>
      </c>
      <c r="F7" s="11">
        <v>31123387.5</v>
      </c>
      <c r="G7" s="7">
        <v>40</v>
      </c>
      <c r="H7" s="11">
        <v>995948.4</v>
      </c>
      <c r="I7" s="25">
        <v>348581.94</v>
      </c>
      <c r="J7" s="11">
        <v>298784.52</v>
      </c>
      <c r="K7" s="25">
        <v>74696.13</v>
      </c>
      <c r="L7" s="27">
        <v>74696.13</v>
      </c>
      <c r="M7" s="11">
        <v>199189.68</v>
      </c>
      <c r="N7" s="26" t="s">
        <v>61</v>
      </c>
    </row>
    <row r="8" s="1" customFormat="1" ht="29" customHeight="1" spans="1:14">
      <c r="A8" s="7">
        <v>3</v>
      </c>
      <c r="B8" s="9" t="s">
        <v>64</v>
      </c>
      <c r="C8" s="10" t="s">
        <v>65</v>
      </c>
      <c r="D8" s="11">
        <v>6506</v>
      </c>
      <c r="E8" s="11">
        <v>10244.97</v>
      </c>
      <c r="F8" s="11">
        <v>12806212.5</v>
      </c>
      <c r="G8" s="7">
        <v>40</v>
      </c>
      <c r="H8" s="11">
        <v>409798.8</v>
      </c>
      <c r="I8" s="25">
        <v>143429.58</v>
      </c>
      <c r="J8" s="11">
        <v>122939.64</v>
      </c>
      <c r="K8" s="25">
        <v>30734.91</v>
      </c>
      <c r="L8" s="27">
        <v>30734.91</v>
      </c>
      <c r="M8" s="11">
        <v>81959.76</v>
      </c>
      <c r="N8" s="26" t="s">
        <v>61</v>
      </c>
    </row>
    <row r="9" s="1" customFormat="1" ht="29" customHeight="1" spans="1:14">
      <c r="A9" s="7">
        <v>4</v>
      </c>
      <c r="B9" s="9" t="s">
        <v>66</v>
      </c>
      <c r="C9" s="10" t="s">
        <v>67</v>
      </c>
      <c r="D9" s="11">
        <v>9297</v>
      </c>
      <c r="E9" s="11">
        <v>15276.11</v>
      </c>
      <c r="F9" s="11">
        <v>19095137.5</v>
      </c>
      <c r="G9" s="7">
        <v>40</v>
      </c>
      <c r="H9" s="11">
        <v>611044.4</v>
      </c>
      <c r="I9" s="25">
        <v>213865.54</v>
      </c>
      <c r="J9" s="11">
        <v>183313.32</v>
      </c>
      <c r="K9" s="25">
        <v>45828.33</v>
      </c>
      <c r="L9" s="27">
        <v>45828.33</v>
      </c>
      <c r="M9" s="11">
        <v>122208.88</v>
      </c>
      <c r="N9" s="26" t="s">
        <v>61</v>
      </c>
    </row>
    <row r="10" s="1" customFormat="1" ht="29" customHeight="1" spans="1:14">
      <c r="A10" s="7">
        <v>5</v>
      </c>
      <c r="B10" s="9" t="s">
        <v>68</v>
      </c>
      <c r="C10" s="10" t="s">
        <v>69</v>
      </c>
      <c r="D10" s="11">
        <v>20436</v>
      </c>
      <c r="E10" s="11">
        <v>35728.76</v>
      </c>
      <c r="F10" s="11">
        <v>44660950</v>
      </c>
      <c r="G10" s="7">
        <v>40</v>
      </c>
      <c r="H10" s="11">
        <v>1429150.4</v>
      </c>
      <c r="I10" s="25">
        <v>500202.64</v>
      </c>
      <c r="J10" s="11">
        <v>428745.12</v>
      </c>
      <c r="K10" s="25">
        <v>107186.28</v>
      </c>
      <c r="L10" s="27">
        <v>107186.28</v>
      </c>
      <c r="M10" s="11">
        <v>285830.08</v>
      </c>
      <c r="N10" s="26" t="s">
        <v>61</v>
      </c>
    </row>
    <row r="11" s="1" customFormat="1" ht="29" customHeight="1" spans="1:14">
      <c r="A11" s="7">
        <v>6</v>
      </c>
      <c r="B11" s="9" t="s">
        <v>70</v>
      </c>
      <c r="C11" s="10" t="s">
        <v>71</v>
      </c>
      <c r="D11" s="11">
        <v>7646</v>
      </c>
      <c r="E11" s="11">
        <v>14607.9</v>
      </c>
      <c r="F11" s="11">
        <v>18259875</v>
      </c>
      <c r="G11" s="7">
        <v>40</v>
      </c>
      <c r="H11" s="11">
        <v>584316</v>
      </c>
      <c r="I11" s="25">
        <v>204510.6</v>
      </c>
      <c r="J11" s="11">
        <v>175294.8</v>
      </c>
      <c r="K11" s="25">
        <v>43823.7</v>
      </c>
      <c r="L11" s="27">
        <v>43823.7</v>
      </c>
      <c r="M11" s="11">
        <v>116863.2</v>
      </c>
      <c r="N11" s="26" t="s">
        <v>61</v>
      </c>
    </row>
    <row r="12" s="1" customFormat="1" ht="29" customHeight="1" spans="1:14">
      <c r="A12" s="7">
        <v>7</v>
      </c>
      <c r="B12" s="9" t="s">
        <v>72</v>
      </c>
      <c r="C12" s="10" t="s">
        <v>73</v>
      </c>
      <c r="D12" s="11">
        <v>13398</v>
      </c>
      <c r="E12" s="11">
        <v>16538.54</v>
      </c>
      <c r="F12" s="11">
        <v>20673175</v>
      </c>
      <c r="G12" s="7">
        <v>40</v>
      </c>
      <c r="H12" s="11">
        <v>661541.6</v>
      </c>
      <c r="I12" s="25">
        <v>231539.56</v>
      </c>
      <c r="J12" s="11">
        <v>198462.48</v>
      </c>
      <c r="K12" s="25">
        <v>49615.62</v>
      </c>
      <c r="L12" s="27">
        <v>49615.62</v>
      </c>
      <c r="M12" s="11">
        <v>132308.32</v>
      </c>
      <c r="N12" s="26" t="s">
        <v>61</v>
      </c>
    </row>
    <row r="13" s="1" customFormat="1" ht="29" customHeight="1" spans="1:14">
      <c r="A13" s="7">
        <v>8</v>
      </c>
      <c r="B13" s="9" t="s">
        <v>74</v>
      </c>
      <c r="C13" s="10" t="s">
        <v>75</v>
      </c>
      <c r="D13" s="11">
        <v>6305</v>
      </c>
      <c r="E13" s="11">
        <v>10744.71</v>
      </c>
      <c r="F13" s="11">
        <v>13430887.5</v>
      </c>
      <c r="G13" s="7">
        <v>40</v>
      </c>
      <c r="H13" s="11">
        <v>429788.4</v>
      </c>
      <c r="I13" s="25">
        <v>150425.94</v>
      </c>
      <c r="J13" s="11">
        <v>128936.52</v>
      </c>
      <c r="K13" s="25">
        <v>32234.13</v>
      </c>
      <c r="L13" s="27">
        <v>32234.13</v>
      </c>
      <c r="M13" s="11">
        <v>85957.68</v>
      </c>
      <c r="N13" s="26" t="s">
        <v>61</v>
      </c>
    </row>
    <row r="14" s="1" customFormat="1" ht="29" customHeight="1" spans="1:14">
      <c r="A14" s="7">
        <v>9</v>
      </c>
      <c r="B14" s="9" t="s">
        <v>76</v>
      </c>
      <c r="C14" s="10" t="s">
        <v>77</v>
      </c>
      <c r="D14" s="11">
        <v>7566</v>
      </c>
      <c r="E14" s="11">
        <v>7591.94</v>
      </c>
      <c r="F14" s="11">
        <v>9489925</v>
      </c>
      <c r="G14" s="7">
        <v>40</v>
      </c>
      <c r="H14" s="11">
        <v>303677.6</v>
      </c>
      <c r="I14" s="25">
        <v>106287.16</v>
      </c>
      <c r="J14" s="11">
        <v>91103.28</v>
      </c>
      <c r="K14" s="25">
        <v>22775.82</v>
      </c>
      <c r="L14" s="27">
        <v>22775.82</v>
      </c>
      <c r="M14" s="11">
        <v>60735.52</v>
      </c>
      <c r="N14" s="26" t="s">
        <v>61</v>
      </c>
    </row>
    <row r="15" s="1" customFormat="1" ht="29" customHeight="1" spans="1:14">
      <c r="A15" s="7">
        <v>10</v>
      </c>
      <c r="B15" s="9" t="s">
        <v>78</v>
      </c>
      <c r="C15" s="10" t="s">
        <v>79</v>
      </c>
      <c r="D15" s="11">
        <v>8497</v>
      </c>
      <c r="E15" s="11">
        <v>18791.14</v>
      </c>
      <c r="F15" s="11">
        <v>23488925</v>
      </c>
      <c r="G15" s="7">
        <v>40</v>
      </c>
      <c r="H15" s="11">
        <v>751645.6</v>
      </c>
      <c r="I15" s="25">
        <v>263075.96</v>
      </c>
      <c r="J15" s="11">
        <v>225493.68</v>
      </c>
      <c r="K15" s="25">
        <v>56373.42</v>
      </c>
      <c r="L15" s="27">
        <v>56373.42</v>
      </c>
      <c r="M15" s="11">
        <v>150329.12</v>
      </c>
      <c r="N15" s="26" t="s">
        <v>61</v>
      </c>
    </row>
    <row r="16" s="1" customFormat="1" ht="29" customHeight="1" spans="1:14">
      <c r="A16" s="7">
        <v>11</v>
      </c>
      <c r="B16" s="9" t="s">
        <v>80</v>
      </c>
      <c r="C16" s="10" t="s">
        <v>81</v>
      </c>
      <c r="D16" s="11">
        <v>15256</v>
      </c>
      <c r="E16" s="11">
        <v>22363.6</v>
      </c>
      <c r="F16" s="11">
        <v>27954500</v>
      </c>
      <c r="G16" s="7">
        <v>40</v>
      </c>
      <c r="H16" s="11">
        <v>894544</v>
      </c>
      <c r="I16" s="25">
        <v>313090.4</v>
      </c>
      <c r="J16" s="11">
        <v>268363.2</v>
      </c>
      <c r="K16" s="25">
        <v>67090.8</v>
      </c>
      <c r="L16" s="27">
        <v>67090.8</v>
      </c>
      <c r="M16" s="11">
        <v>178908.8</v>
      </c>
      <c r="N16" s="26" t="s">
        <v>61</v>
      </c>
    </row>
    <row r="17" s="1" customFormat="1" ht="29" customHeight="1" spans="1:14">
      <c r="A17" s="7">
        <v>12</v>
      </c>
      <c r="B17" s="9" t="s">
        <v>82</v>
      </c>
      <c r="C17" s="10" t="s">
        <v>83</v>
      </c>
      <c r="D17" s="11">
        <v>10452</v>
      </c>
      <c r="E17" s="11">
        <v>18170.35</v>
      </c>
      <c r="F17" s="11">
        <v>22712937.5</v>
      </c>
      <c r="G17" s="7">
        <v>40</v>
      </c>
      <c r="H17" s="11">
        <v>726814</v>
      </c>
      <c r="I17" s="25">
        <v>254384.9</v>
      </c>
      <c r="J17" s="11">
        <v>218044.2</v>
      </c>
      <c r="K17" s="25">
        <v>54511.05</v>
      </c>
      <c r="L17" s="27">
        <v>54511.05</v>
      </c>
      <c r="M17" s="11">
        <v>145362.8</v>
      </c>
      <c r="N17" s="26" t="s">
        <v>61</v>
      </c>
    </row>
    <row r="18" s="1" customFormat="1" ht="29" customHeight="1" spans="1:14">
      <c r="A18" s="7">
        <v>13</v>
      </c>
      <c r="B18" s="9" t="s">
        <v>84</v>
      </c>
      <c r="C18" s="10" t="s">
        <v>85</v>
      </c>
      <c r="D18" s="11">
        <v>5620</v>
      </c>
      <c r="E18" s="11">
        <v>7321.8</v>
      </c>
      <c r="F18" s="11">
        <v>9152250</v>
      </c>
      <c r="G18" s="7">
        <v>40</v>
      </c>
      <c r="H18" s="11">
        <v>292872</v>
      </c>
      <c r="I18" s="25">
        <v>102505.2</v>
      </c>
      <c r="J18" s="11">
        <v>87861.6</v>
      </c>
      <c r="K18" s="25">
        <v>21965.4</v>
      </c>
      <c r="L18" s="27">
        <v>21965.4</v>
      </c>
      <c r="M18" s="11">
        <v>58574.4</v>
      </c>
      <c r="N18" s="26" t="s">
        <v>61</v>
      </c>
    </row>
    <row r="19" s="1" customFormat="1" ht="29" customHeight="1" spans="1:14">
      <c r="A19" s="7">
        <v>14</v>
      </c>
      <c r="B19" s="9" t="s">
        <v>86</v>
      </c>
      <c r="C19" s="10" t="s">
        <v>87</v>
      </c>
      <c r="D19" s="11">
        <v>19059</v>
      </c>
      <c r="E19" s="11">
        <v>25050.03</v>
      </c>
      <c r="F19" s="11">
        <v>31312537.5</v>
      </c>
      <c r="G19" s="7">
        <v>40</v>
      </c>
      <c r="H19" s="11">
        <v>1002001.2</v>
      </c>
      <c r="I19" s="25">
        <v>350700.42</v>
      </c>
      <c r="J19" s="11">
        <v>300600.36</v>
      </c>
      <c r="K19" s="25">
        <v>75150.09</v>
      </c>
      <c r="L19" s="27">
        <v>75150.09</v>
      </c>
      <c r="M19" s="11">
        <v>200400.24</v>
      </c>
      <c r="N19" s="26" t="s">
        <v>61</v>
      </c>
    </row>
    <row r="20" s="1" customFormat="1" ht="29" customHeight="1" spans="1:14">
      <c r="A20" s="7">
        <v>15</v>
      </c>
      <c r="B20" s="9" t="s">
        <v>88</v>
      </c>
      <c r="C20" s="10" t="s">
        <v>89</v>
      </c>
      <c r="D20" s="11">
        <v>10147</v>
      </c>
      <c r="E20" s="11">
        <v>13159.73</v>
      </c>
      <c r="F20" s="11">
        <v>16449662.5</v>
      </c>
      <c r="G20" s="7">
        <v>40</v>
      </c>
      <c r="H20" s="11">
        <v>526389.2</v>
      </c>
      <c r="I20" s="25">
        <v>184236.22</v>
      </c>
      <c r="J20" s="11">
        <v>157916.76</v>
      </c>
      <c r="K20" s="25">
        <v>39479.19</v>
      </c>
      <c r="L20" s="27">
        <v>39479.19</v>
      </c>
      <c r="M20" s="11">
        <v>105277.84</v>
      </c>
      <c r="N20" s="26" t="s">
        <v>61</v>
      </c>
    </row>
    <row r="21" s="1" customFormat="1" ht="29" customHeight="1" spans="1:14">
      <c r="A21" s="7">
        <v>16</v>
      </c>
      <c r="B21" s="9" t="s">
        <v>90</v>
      </c>
      <c r="C21" s="10" t="s">
        <v>91</v>
      </c>
      <c r="D21" s="11">
        <v>14901</v>
      </c>
      <c r="E21" s="11">
        <v>22072.49</v>
      </c>
      <c r="F21" s="11">
        <v>27590612.5</v>
      </c>
      <c r="G21" s="7">
        <v>40</v>
      </c>
      <c r="H21" s="11">
        <v>882899.6</v>
      </c>
      <c r="I21" s="25">
        <v>309014.86</v>
      </c>
      <c r="J21" s="11">
        <v>264869.88</v>
      </c>
      <c r="K21" s="25">
        <v>66217.47</v>
      </c>
      <c r="L21" s="27">
        <v>66217.47</v>
      </c>
      <c r="M21" s="11">
        <v>176579.92</v>
      </c>
      <c r="N21" s="26" t="s">
        <v>61</v>
      </c>
    </row>
    <row r="22" s="1" customFormat="1" ht="22" customHeight="1" spans="1:14">
      <c r="A22" s="7">
        <v>17</v>
      </c>
      <c r="B22" s="9" t="s">
        <v>92</v>
      </c>
      <c r="C22" s="10" t="s">
        <v>93</v>
      </c>
      <c r="D22" s="11">
        <v>1</v>
      </c>
      <c r="E22" s="11">
        <v>102</v>
      </c>
      <c r="F22" s="11">
        <v>127500</v>
      </c>
      <c r="G22" s="7">
        <v>40</v>
      </c>
      <c r="H22" s="11">
        <v>4080</v>
      </c>
      <c r="I22" s="25">
        <v>1428</v>
      </c>
      <c r="J22" s="11">
        <v>1224</v>
      </c>
      <c r="K22" s="25">
        <v>306</v>
      </c>
      <c r="L22" s="27">
        <v>306</v>
      </c>
      <c r="M22" s="11">
        <v>816</v>
      </c>
      <c r="N22" s="26" t="s">
        <v>94</v>
      </c>
    </row>
    <row r="23" s="1" customFormat="1" ht="22" customHeight="1" spans="1:14">
      <c r="A23" s="7">
        <v>18</v>
      </c>
      <c r="B23" s="9" t="s">
        <v>95</v>
      </c>
      <c r="C23" s="10" t="s">
        <v>96</v>
      </c>
      <c r="D23" s="11">
        <v>1</v>
      </c>
      <c r="E23" s="11">
        <v>200</v>
      </c>
      <c r="F23" s="11">
        <v>250000</v>
      </c>
      <c r="G23" s="7">
        <v>40</v>
      </c>
      <c r="H23" s="11">
        <v>8000</v>
      </c>
      <c r="I23" s="25">
        <v>2800</v>
      </c>
      <c r="J23" s="11">
        <v>2400</v>
      </c>
      <c r="K23" s="25">
        <v>600</v>
      </c>
      <c r="L23" s="27">
        <v>600</v>
      </c>
      <c r="M23" s="11">
        <v>1600</v>
      </c>
      <c r="N23" s="26" t="s">
        <v>94</v>
      </c>
    </row>
    <row r="24" s="1" customFormat="1" ht="29" customHeight="1" spans="1:14">
      <c r="A24" s="7">
        <v>19</v>
      </c>
      <c r="B24" s="9" t="s">
        <v>97</v>
      </c>
      <c r="C24" s="10" t="s">
        <v>98</v>
      </c>
      <c r="D24" s="11">
        <v>1</v>
      </c>
      <c r="E24" s="11">
        <v>441</v>
      </c>
      <c r="F24" s="11">
        <v>551250</v>
      </c>
      <c r="G24" s="7">
        <v>40</v>
      </c>
      <c r="H24" s="11">
        <v>17640</v>
      </c>
      <c r="I24" s="25">
        <v>6174</v>
      </c>
      <c r="J24" s="11">
        <v>5292</v>
      </c>
      <c r="K24" s="25">
        <v>1323</v>
      </c>
      <c r="L24" s="27">
        <v>1323</v>
      </c>
      <c r="M24" s="11">
        <v>3528</v>
      </c>
      <c r="N24" s="26" t="s">
        <v>94</v>
      </c>
    </row>
    <row r="25" s="1" customFormat="1" ht="22" customHeight="1" spans="1:14">
      <c r="A25" s="7">
        <v>20</v>
      </c>
      <c r="B25" s="9" t="s">
        <v>99</v>
      </c>
      <c r="C25" s="10" t="s">
        <v>100</v>
      </c>
      <c r="D25" s="11">
        <v>1</v>
      </c>
      <c r="E25" s="11">
        <v>102.92</v>
      </c>
      <c r="F25" s="11">
        <v>128650</v>
      </c>
      <c r="G25" s="7">
        <v>40</v>
      </c>
      <c r="H25" s="11">
        <v>4116.8</v>
      </c>
      <c r="I25" s="25">
        <v>1440.88</v>
      </c>
      <c r="J25" s="11">
        <v>1235.04</v>
      </c>
      <c r="K25" s="25">
        <v>308.76</v>
      </c>
      <c r="L25" s="27">
        <v>308.76</v>
      </c>
      <c r="M25" s="11">
        <v>823.36</v>
      </c>
      <c r="N25" s="26" t="s">
        <v>94</v>
      </c>
    </row>
    <row r="26" s="1" customFormat="1" ht="22" customHeight="1" spans="1:14">
      <c r="A26" s="7">
        <v>21</v>
      </c>
      <c r="B26" s="9" t="s">
        <v>101</v>
      </c>
      <c r="C26" s="10" t="s">
        <v>102</v>
      </c>
      <c r="D26" s="11">
        <v>1</v>
      </c>
      <c r="E26" s="11">
        <v>435</v>
      </c>
      <c r="F26" s="11">
        <v>543750</v>
      </c>
      <c r="G26" s="7">
        <v>40</v>
      </c>
      <c r="H26" s="11">
        <v>17400</v>
      </c>
      <c r="I26" s="25">
        <v>6090</v>
      </c>
      <c r="J26" s="11">
        <v>5220</v>
      </c>
      <c r="K26" s="25">
        <v>1305</v>
      </c>
      <c r="L26" s="27">
        <v>1305</v>
      </c>
      <c r="M26" s="11">
        <v>3480</v>
      </c>
      <c r="N26" s="26" t="s">
        <v>103</v>
      </c>
    </row>
    <row r="27" s="1" customFormat="1" ht="22" customHeight="1" spans="1:14">
      <c r="A27" s="7">
        <v>22</v>
      </c>
      <c r="B27" s="9" t="s">
        <v>104</v>
      </c>
      <c r="C27" s="10" t="s">
        <v>105</v>
      </c>
      <c r="D27" s="11">
        <v>1</v>
      </c>
      <c r="E27" s="11">
        <v>205.9</v>
      </c>
      <c r="F27" s="11">
        <v>257375</v>
      </c>
      <c r="G27" s="7">
        <v>40</v>
      </c>
      <c r="H27" s="11">
        <v>8236</v>
      </c>
      <c r="I27" s="25">
        <v>2882.6</v>
      </c>
      <c r="J27" s="11">
        <v>2470.8</v>
      </c>
      <c r="K27" s="25">
        <v>617.7</v>
      </c>
      <c r="L27" s="25">
        <v>617.7</v>
      </c>
      <c r="M27" s="11">
        <v>1647.2</v>
      </c>
      <c r="N27" s="26" t="s">
        <v>103</v>
      </c>
    </row>
    <row r="28" s="1" customFormat="1" ht="22" customHeight="1" spans="1:14">
      <c r="A28" s="7">
        <v>23</v>
      </c>
      <c r="B28" s="9" t="s">
        <v>106</v>
      </c>
      <c r="C28" s="10" t="s">
        <v>107</v>
      </c>
      <c r="D28" s="11">
        <v>1</v>
      </c>
      <c r="E28" s="11">
        <v>108</v>
      </c>
      <c r="F28" s="11">
        <v>135000</v>
      </c>
      <c r="G28" s="7">
        <v>40</v>
      </c>
      <c r="H28" s="11">
        <v>4320</v>
      </c>
      <c r="I28" s="25">
        <v>1512</v>
      </c>
      <c r="J28" s="11">
        <v>1296</v>
      </c>
      <c r="K28" s="25">
        <v>324</v>
      </c>
      <c r="L28" s="25">
        <v>324</v>
      </c>
      <c r="M28" s="11">
        <v>864</v>
      </c>
      <c r="N28" s="26" t="s">
        <v>108</v>
      </c>
    </row>
    <row r="29" s="1" customFormat="1" ht="22" customHeight="1" spans="1:14">
      <c r="A29" s="7">
        <v>24</v>
      </c>
      <c r="B29" s="9" t="s">
        <v>109</v>
      </c>
      <c r="C29" s="10" t="s">
        <v>110</v>
      </c>
      <c r="D29" s="11">
        <v>1</v>
      </c>
      <c r="E29" s="11">
        <v>125</v>
      </c>
      <c r="F29" s="11">
        <v>156250</v>
      </c>
      <c r="G29" s="7">
        <v>40</v>
      </c>
      <c r="H29" s="11">
        <v>5000</v>
      </c>
      <c r="I29" s="25">
        <v>1750</v>
      </c>
      <c r="J29" s="11">
        <v>1500</v>
      </c>
      <c r="K29" s="25">
        <v>375</v>
      </c>
      <c r="L29" s="25">
        <v>375</v>
      </c>
      <c r="M29" s="11">
        <v>1000</v>
      </c>
      <c r="N29" s="26" t="s">
        <v>103</v>
      </c>
    </row>
    <row r="30" s="1" customFormat="1" ht="29" customHeight="1" spans="1:14">
      <c r="A30" s="7">
        <v>25</v>
      </c>
      <c r="B30" s="9" t="s">
        <v>111</v>
      </c>
      <c r="C30" s="10" t="s">
        <v>112</v>
      </c>
      <c r="D30" s="11">
        <v>1</v>
      </c>
      <c r="E30" s="11">
        <v>260</v>
      </c>
      <c r="F30" s="11">
        <v>325000</v>
      </c>
      <c r="G30" s="7">
        <v>40</v>
      </c>
      <c r="H30" s="11">
        <v>10400</v>
      </c>
      <c r="I30" s="25">
        <v>3640</v>
      </c>
      <c r="J30" s="11">
        <v>3120</v>
      </c>
      <c r="K30" s="25">
        <v>780</v>
      </c>
      <c r="L30" s="25">
        <v>780</v>
      </c>
      <c r="M30" s="11">
        <v>2080</v>
      </c>
      <c r="N30" s="26" t="s">
        <v>113</v>
      </c>
    </row>
    <row r="31" s="1" customFormat="1" ht="22" customHeight="1" spans="1:14">
      <c r="A31" s="7">
        <v>26</v>
      </c>
      <c r="B31" s="9" t="s">
        <v>114</v>
      </c>
      <c r="C31" s="10" t="s">
        <v>115</v>
      </c>
      <c r="D31" s="11">
        <v>1</v>
      </c>
      <c r="E31" s="11">
        <v>197</v>
      </c>
      <c r="F31" s="11">
        <v>246250</v>
      </c>
      <c r="G31" s="7">
        <v>40</v>
      </c>
      <c r="H31" s="11">
        <v>7880</v>
      </c>
      <c r="I31" s="25">
        <v>2758</v>
      </c>
      <c r="J31" s="11">
        <v>2364</v>
      </c>
      <c r="K31" s="25">
        <v>591</v>
      </c>
      <c r="L31" s="25">
        <v>591</v>
      </c>
      <c r="M31" s="11">
        <v>1576</v>
      </c>
      <c r="N31" s="26" t="s">
        <v>103</v>
      </c>
    </row>
    <row r="32" s="1" customFormat="1" ht="22" customHeight="1" spans="1:14">
      <c r="A32" s="7">
        <v>27</v>
      </c>
      <c r="B32" s="9" t="s">
        <v>116</v>
      </c>
      <c r="C32" s="10" t="s">
        <v>117</v>
      </c>
      <c r="D32" s="11">
        <v>1</v>
      </c>
      <c r="E32" s="11">
        <v>190</v>
      </c>
      <c r="F32" s="11">
        <v>237500</v>
      </c>
      <c r="G32" s="7">
        <v>40</v>
      </c>
      <c r="H32" s="11">
        <v>7600</v>
      </c>
      <c r="I32" s="25">
        <v>2660</v>
      </c>
      <c r="J32" s="11">
        <v>2280</v>
      </c>
      <c r="K32" s="25">
        <v>570</v>
      </c>
      <c r="L32" s="25">
        <v>570</v>
      </c>
      <c r="M32" s="11">
        <v>1520</v>
      </c>
      <c r="N32" s="26" t="s">
        <v>103</v>
      </c>
    </row>
    <row r="33" s="1" customFormat="1" ht="22" customHeight="1" spans="1:14">
      <c r="A33" s="7">
        <v>28</v>
      </c>
      <c r="B33" s="9" t="s">
        <v>118</v>
      </c>
      <c r="C33" s="10" t="s">
        <v>119</v>
      </c>
      <c r="D33" s="11">
        <v>1</v>
      </c>
      <c r="E33" s="11">
        <v>196</v>
      </c>
      <c r="F33" s="11">
        <v>245000</v>
      </c>
      <c r="G33" s="7">
        <v>40</v>
      </c>
      <c r="H33" s="11">
        <v>7840</v>
      </c>
      <c r="I33" s="25">
        <v>2744</v>
      </c>
      <c r="J33" s="11">
        <v>2352</v>
      </c>
      <c r="K33" s="25">
        <v>588</v>
      </c>
      <c r="L33" s="25">
        <v>588</v>
      </c>
      <c r="M33" s="11">
        <v>1568</v>
      </c>
      <c r="N33" s="26" t="s">
        <v>103</v>
      </c>
    </row>
    <row r="34" s="1" customFormat="1" ht="22" customHeight="1" spans="1:14">
      <c r="A34" s="7">
        <v>29</v>
      </c>
      <c r="B34" s="9" t="s">
        <v>120</v>
      </c>
      <c r="C34" s="10" t="s">
        <v>121</v>
      </c>
      <c r="D34" s="11">
        <v>1</v>
      </c>
      <c r="E34" s="11">
        <v>166</v>
      </c>
      <c r="F34" s="11">
        <v>207500</v>
      </c>
      <c r="G34" s="7">
        <v>40</v>
      </c>
      <c r="H34" s="11">
        <v>6640</v>
      </c>
      <c r="I34" s="25">
        <v>2324</v>
      </c>
      <c r="J34" s="11">
        <v>1992</v>
      </c>
      <c r="K34" s="25">
        <v>498</v>
      </c>
      <c r="L34" s="25">
        <v>498</v>
      </c>
      <c r="M34" s="11">
        <v>1328</v>
      </c>
      <c r="N34" s="26" t="s">
        <v>103</v>
      </c>
    </row>
    <row r="35" s="1" customFormat="1" ht="22" customHeight="1" spans="1:14">
      <c r="A35" s="7">
        <v>30</v>
      </c>
      <c r="B35" s="9" t="s">
        <v>122</v>
      </c>
      <c r="C35" s="10" t="s">
        <v>123</v>
      </c>
      <c r="D35" s="11">
        <v>1</v>
      </c>
      <c r="E35" s="11">
        <v>126</v>
      </c>
      <c r="F35" s="11">
        <v>157500</v>
      </c>
      <c r="G35" s="7">
        <v>40</v>
      </c>
      <c r="H35" s="11">
        <v>5040</v>
      </c>
      <c r="I35" s="25">
        <v>1764</v>
      </c>
      <c r="J35" s="11">
        <v>1512</v>
      </c>
      <c r="K35" s="25">
        <v>378</v>
      </c>
      <c r="L35" s="25">
        <v>378</v>
      </c>
      <c r="M35" s="11">
        <v>1008</v>
      </c>
      <c r="N35" s="26" t="s">
        <v>103</v>
      </c>
    </row>
    <row r="36" s="1" customFormat="1" ht="22" customHeight="1" spans="1:14">
      <c r="A36" s="7">
        <v>31</v>
      </c>
      <c r="B36" s="9" t="s">
        <v>124</v>
      </c>
      <c r="C36" s="10" t="s">
        <v>125</v>
      </c>
      <c r="D36" s="11">
        <v>1</v>
      </c>
      <c r="E36" s="11">
        <v>430</v>
      </c>
      <c r="F36" s="11">
        <v>537500</v>
      </c>
      <c r="G36" s="7">
        <v>40</v>
      </c>
      <c r="H36" s="11">
        <v>17200</v>
      </c>
      <c r="I36" s="25">
        <v>6020</v>
      </c>
      <c r="J36" s="11">
        <v>5160</v>
      </c>
      <c r="K36" s="25">
        <v>1290</v>
      </c>
      <c r="L36" s="25">
        <v>1290</v>
      </c>
      <c r="M36" s="11">
        <v>3440</v>
      </c>
      <c r="N36" s="26" t="s">
        <v>103</v>
      </c>
    </row>
    <row r="37" s="1" customFormat="1" ht="22" customHeight="1" spans="1:14">
      <c r="A37" s="7">
        <v>32</v>
      </c>
      <c r="B37" s="9" t="s">
        <v>126</v>
      </c>
      <c r="C37" s="10" t="s">
        <v>127</v>
      </c>
      <c r="D37" s="11">
        <v>1</v>
      </c>
      <c r="E37" s="11">
        <v>305</v>
      </c>
      <c r="F37" s="11">
        <v>381250</v>
      </c>
      <c r="G37" s="7">
        <v>40</v>
      </c>
      <c r="H37" s="11">
        <v>12200</v>
      </c>
      <c r="I37" s="25">
        <v>4270</v>
      </c>
      <c r="J37" s="11">
        <v>3660</v>
      </c>
      <c r="K37" s="25">
        <v>915</v>
      </c>
      <c r="L37" s="25">
        <v>915</v>
      </c>
      <c r="M37" s="11">
        <v>2440</v>
      </c>
      <c r="N37" s="26" t="s">
        <v>113</v>
      </c>
    </row>
    <row r="38" s="1" customFormat="1" ht="22" customHeight="1" spans="1:14">
      <c r="A38" s="7">
        <v>33</v>
      </c>
      <c r="B38" s="9" t="s">
        <v>128</v>
      </c>
      <c r="C38" s="10" t="s">
        <v>129</v>
      </c>
      <c r="D38" s="11">
        <v>1</v>
      </c>
      <c r="E38" s="11">
        <v>435</v>
      </c>
      <c r="F38" s="11">
        <v>543750</v>
      </c>
      <c r="G38" s="7">
        <v>40</v>
      </c>
      <c r="H38" s="11">
        <v>17400</v>
      </c>
      <c r="I38" s="25">
        <v>6090</v>
      </c>
      <c r="J38" s="11">
        <v>5220</v>
      </c>
      <c r="K38" s="25">
        <v>1305</v>
      </c>
      <c r="L38" s="25">
        <v>1305</v>
      </c>
      <c r="M38" s="11">
        <v>3480</v>
      </c>
      <c r="N38" s="26" t="s">
        <v>113</v>
      </c>
    </row>
    <row r="39" s="1" customFormat="1" ht="22" customHeight="1" spans="1:14">
      <c r="A39" s="7">
        <v>34</v>
      </c>
      <c r="B39" s="9" t="s">
        <v>130</v>
      </c>
      <c r="C39" s="10" t="s">
        <v>131</v>
      </c>
      <c r="D39" s="11">
        <v>1</v>
      </c>
      <c r="E39" s="11">
        <v>418</v>
      </c>
      <c r="F39" s="11">
        <v>522500</v>
      </c>
      <c r="G39" s="7">
        <v>40</v>
      </c>
      <c r="H39" s="11">
        <v>16720</v>
      </c>
      <c r="I39" s="25">
        <v>5852</v>
      </c>
      <c r="J39" s="11">
        <v>5016</v>
      </c>
      <c r="K39" s="25">
        <v>1254</v>
      </c>
      <c r="L39" s="25">
        <v>1254</v>
      </c>
      <c r="M39" s="11">
        <v>3344</v>
      </c>
      <c r="N39" s="26" t="s">
        <v>113</v>
      </c>
    </row>
    <row r="40" s="1" customFormat="1" ht="29" customHeight="1" spans="1:14">
      <c r="A40" s="7">
        <v>35</v>
      </c>
      <c r="B40" s="9" t="s">
        <v>132</v>
      </c>
      <c r="C40" s="10" t="s">
        <v>133</v>
      </c>
      <c r="D40" s="11">
        <v>1</v>
      </c>
      <c r="E40" s="11">
        <v>162.7</v>
      </c>
      <c r="F40" s="11">
        <v>203375</v>
      </c>
      <c r="G40" s="7">
        <v>40</v>
      </c>
      <c r="H40" s="11">
        <v>6508</v>
      </c>
      <c r="I40" s="25">
        <v>2277.8</v>
      </c>
      <c r="J40" s="11">
        <v>1952.4</v>
      </c>
      <c r="K40" s="25">
        <v>488.1</v>
      </c>
      <c r="L40" s="25">
        <v>488.1</v>
      </c>
      <c r="M40" s="11">
        <v>1301.6</v>
      </c>
      <c r="N40" s="26" t="s">
        <v>103</v>
      </c>
    </row>
    <row r="41" s="1" customFormat="1" ht="22" customHeight="1" spans="1:14">
      <c r="A41" s="7">
        <v>36</v>
      </c>
      <c r="B41" s="9" t="s">
        <v>134</v>
      </c>
      <c r="C41" s="10" t="s">
        <v>49</v>
      </c>
      <c r="D41" s="11">
        <v>1</v>
      </c>
      <c r="E41" s="11">
        <v>280</v>
      </c>
      <c r="F41" s="11">
        <v>350000</v>
      </c>
      <c r="G41" s="7">
        <v>40</v>
      </c>
      <c r="H41" s="11">
        <v>11200</v>
      </c>
      <c r="I41" s="25">
        <v>3920</v>
      </c>
      <c r="J41" s="11">
        <v>3360</v>
      </c>
      <c r="K41" s="25">
        <v>840</v>
      </c>
      <c r="L41" s="25">
        <v>840</v>
      </c>
      <c r="M41" s="11">
        <v>2240</v>
      </c>
      <c r="N41" s="26" t="s">
        <v>103</v>
      </c>
    </row>
    <row r="42" s="1" customFormat="1" ht="22" customHeight="1" spans="1:14">
      <c r="A42" s="7">
        <v>37</v>
      </c>
      <c r="B42" s="9" t="s">
        <v>135</v>
      </c>
      <c r="C42" s="10" t="s">
        <v>136</v>
      </c>
      <c r="D42" s="11">
        <v>1</v>
      </c>
      <c r="E42" s="11">
        <v>406.81</v>
      </c>
      <c r="F42" s="11">
        <v>508512.5</v>
      </c>
      <c r="G42" s="7">
        <v>40</v>
      </c>
      <c r="H42" s="11">
        <v>16272.4</v>
      </c>
      <c r="I42" s="25">
        <v>5695.34</v>
      </c>
      <c r="J42" s="11">
        <v>4881.72</v>
      </c>
      <c r="K42" s="25">
        <v>1220.43</v>
      </c>
      <c r="L42" s="25">
        <v>1220.43</v>
      </c>
      <c r="M42" s="11">
        <v>3254.48</v>
      </c>
      <c r="N42" s="26" t="s">
        <v>103</v>
      </c>
    </row>
    <row r="43" s="1" customFormat="1" ht="29" customHeight="1" spans="1:14">
      <c r="A43" s="7">
        <v>38</v>
      </c>
      <c r="B43" s="9" t="s">
        <v>137</v>
      </c>
      <c r="C43" s="10" t="s">
        <v>138</v>
      </c>
      <c r="D43" s="11">
        <v>1</v>
      </c>
      <c r="E43" s="11">
        <v>220</v>
      </c>
      <c r="F43" s="11">
        <v>275000</v>
      </c>
      <c r="G43" s="7">
        <v>40</v>
      </c>
      <c r="H43" s="11">
        <v>8800</v>
      </c>
      <c r="I43" s="25">
        <v>3080</v>
      </c>
      <c r="J43" s="11">
        <v>2640</v>
      </c>
      <c r="K43" s="25">
        <v>660</v>
      </c>
      <c r="L43" s="25">
        <v>660</v>
      </c>
      <c r="M43" s="11">
        <v>1760</v>
      </c>
      <c r="N43" s="26" t="s">
        <v>103</v>
      </c>
    </row>
    <row r="44" s="1" customFormat="1" ht="22" customHeight="1" spans="1:14">
      <c r="A44" s="7">
        <v>39</v>
      </c>
      <c r="B44" s="9" t="s">
        <v>139</v>
      </c>
      <c r="C44" s="10" t="s">
        <v>140</v>
      </c>
      <c r="D44" s="11">
        <v>1</v>
      </c>
      <c r="E44" s="11">
        <v>325</v>
      </c>
      <c r="F44" s="11">
        <v>406250</v>
      </c>
      <c r="G44" s="7">
        <v>40</v>
      </c>
      <c r="H44" s="11">
        <v>13000</v>
      </c>
      <c r="I44" s="25">
        <v>4550</v>
      </c>
      <c r="J44" s="11">
        <v>3900</v>
      </c>
      <c r="K44" s="25">
        <v>975</v>
      </c>
      <c r="L44" s="25">
        <v>975</v>
      </c>
      <c r="M44" s="11">
        <v>2600</v>
      </c>
      <c r="N44" s="26" t="s">
        <v>141</v>
      </c>
    </row>
    <row r="45" s="1" customFormat="1" ht="29" customHeight="1" spans="1:14">
      <c r="A45" s="7">
        <v>40</v>
      </c>
      <c r="B45" s="9" t="s">
        <v>142</v>
      </c>
      <c r="C45" s="10" t="s">
        <v>143</v>
      </c>
      <c r="D45" s="11">
        <v>1</v>
      </c>
      <c r="E45" s="11">
        <v>217</v>
      </c>
      <c r="F45" s="11">
        <v>271250</v>
      </c>
      <c r="G45" s="7">
        <v>40</v>
      </c>
      <c r="H45" s="11">
        <v>8680</v>
      </c>
      <c r="I45" s="25">
        <v>3038</v>
      </c>
      <c r="J45" s="11">
        <v>2604</v>
      </c>
      <c r="K45" s="25">
        <v>651</v>
      </c>
      <c r="L45" s="25">
        <v>651</v>
      </c>
      <c r="M45" s="11">
        <v>1736</v>
      </c>
      <c r="N45" s="26" t="s">
        <v>141</v>
      </c>
    </row>
    <row r="46" s="2" customFormat="1" ht="22" customHeight="1" spans="1:14">
      <c r="A46" s="7"/>
      <c r="B46" s="12" t="s">
        <v>13</v>
      </c>
      <c r="C46" s="13"/>
      <c r="D46" s="7">
        <f t="shared" ref="D46:F46" si="0">SUM(D6:D45)</f>
        <v>192067</v>
      </c>
      <c r="E46" s="7">
        <f t="shared" si="0"/>
        <v>295134.94</v>
      </c>
      <c r="F46" s="7">
        <f t="shared" si="0"/>
        <v>368918675</v>
      </c>
      <c r="G46" s="7" t="s">
        <v>35</v>
      </c>
      <c r="H46" s="7">
        <f t="shared" ref="H46:M46" si="1">SUM(H6:H45)</f>
        <v>11805397.6</v>
      </c>
      <c r="I46" s="7">
        <f t="shared" si="1"/>
        <v>4131889.16</v>
      </c>
      <c r="J46" s="7">
        <f t="shared" si="1"/>
        <v>3541619.28</v>
      </c>
      <c r="K46" s="7">
        <f t="shared" si="1"/>
        <v>885404.82</v>
      </c>
      <c r="L46" s="7">
        <f t="shared" si="1"/>
        <v>885404.82</v>
      </c>
      <c r="M46" s="7">
        <f t="shared" si="1"/>
        <v>2361079.52</v>
      </c>
      <c r="N46" s="25" t="s">
        <v>35</v>
      </c>
    </row>
    <row r="47" s="1" customFormat="1" ht="10" customHeight="1" spans="14:14">
      <c r="N47" s="3"/>
    </row>
    <row r="48" s="1" customFormat="1" spans="1:14">
      <c r="A48" s="14"/>
      <c r="B48" s="14"/>
      <c r="C48" s="14"/>
      <c r="D48" s="14"/>
      <c r="E48" s="14"/>
      <c r="F48" s="14"/>
      <c r="G48" s="14"/>
      <c r="N48" s="3"/>
    </row>
    <row r="49" s="1" customFormat="1" ht="10" customHeight="1" spans="14:14">
      <c r="N49" s="3"/>
    </row>
    <row r="50" s="1" customFormat="1" ht="14.25" spans="1:14">
      <c r="A50" s="15"/>
      <c r="B50" s="15"/>
      <c r="C50" s="16"/>
      <c r="F50" s="17"/>
      <c r="I50" s="16"/>
      <c r="L50" s="17"/>
      <c r="N50" s="3"/>
    </row>
    <row r="51" s="1" customFormat="1" ht="9" customHeight="1" spans="1:14">
      <c r="A51" s="18"/>
      <c r="B51" s="18"/>
      <c r="C51" s="16"/>
      <c r="F51" s="18"/>
      <c r="I51" s="16"/>
      <c r="L51" s="18"/>
      <c r="N51" s="3"/>
    </row>
    <row r="52" s="1" customFormat="1" ht="12" customHeight="1" spans="1:14">
      <c r="A52" s="19"/>
      <c r="B52" s="19"/>
      <c r="C52" s="16"/>
      <c r="F52" s="17"/>
      <c r="I52" s="16"/>
      <c r="L52" s="17"/>
      <c r="N52" s="3"/>
    </row>
    <row r="53" s="1" customFormat="1" ht="8" customHeight="1" spans="1:14">
      <c r="A53" s="16"/>
      <c r="B53" s="18"/>
      <c r="C53" s="18"/>
      <c r="F53" s="18"/>
      <c r="I53" s="16"/>
      <c r="L53" s="18"/>
      <c r="N53" s="3"/>
    </row>
    <row r="54" s="1" customFormat="1" ht="14.25" spans="2:14">
      <c r="B54" s="16"/>
      <c r="C54" s="16"/>
      <c r="F54" s="20"/>
      <c r="I54" s="16"/>
      <c r="L54" s="20"/>
      <c r="N54" s="3"/>
    </row>
    <row r="55" s="1" customFormat="1" ht="14.25" spans="6:14">
      <c r="F55" s="17"/>
      <c r="N55" s="3"/>
    </row>
  </sheetData>
  <autoFilter xmlns:etc="http://www.wps.cn/officeDocument/2017/etCustomData" ref="A5:N46" etc:filterBottomFollowUsedRange="0">
    <extLst/>
  </autoFilter>
  <mergeCells count="13">
    <mergeCell ref="A1:N1"/>
    <mergeCell ref="A2:N2"/>
    <mergeCell ref="H4:M4"/>
    <mergeCell ref="B46:C46"/>
    <mergeCell ref="A48:G48"/>
    <mergeCell ref="A4:A5"/>
    <mergeCell ref="B4:B5"/>
    <mergeCell ref="C4:C5"/>
    <mergeCell ref="D4:D5"/>
    <mergeCell ref="E4:E5"/>
    <mergeCell ref="F4:F5"/>
    <mergeCell ref="G4:G5"/>
    <mergeCell ref="N4:N5"/>
  </mergeCells>
  <printOptions horizontalCentered="1" verticalCentered="1"/>
  <pageMargins left="0.306944444444444" right="0.306944444444444" top="0.472222222222222" bottom="0.511805555555556" header="0.275" footer="0.156944444444444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茶叶</vt:lpstr>
      <vt:lpstr>水果</vt:lpstr>
      <vt:lpstr>蔬菜</vt:lpstr>
      <vt:lpstr>水稻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mzrb20200819</dc:creator>
  <cp:lastModifiedBy>、</cp:lastModifiedBy>
  <dcterms:created xsi:type="dcterms:W3CDTF">2021-06-18T05:11:00Z</dcterms:created>
  <dcterms:modified xsi:type="dcterms:W3CDTF">2025-10-15T02:27:18Z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47DF8C38E2F54D4F95EBBCD23F798624_13</vt:lpwstr>
  </property>
  <property fmtid="{D5CDD505-2E9C-101B-9397-08002B2CF9AE}" pid="3" name="KSOProductBuildVer">
    <vt:lpwstr>2052-12.1.0.22529</vt:lpwstr>
  </property>
</Properties>
</file>