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<sst xmlns="http://schemas.openxmlformats.org/spreadsheetml/2006/main" count="399" uniqueCount="321">
  <si>
    <r>
      <t>附件</t>
    </r>
    <r>
      <rPr>
        <b/>
        <sz val="11"/>
        <color theme="1"/>
        <rFont val="Times New Roman"/>
        <charset val="134"/>
      </rPr>
      <t>2</t>
    </r>
  </si>
  <si>
    <r>
      <rPr>
        <b/>
        <sz val="26"/>
        <color rgb="FF000000"/>
        <rFont val="Times New Roman"/>
        <charset val="134"/>
      </rPr>
      <t>2026</t>
    </r>
    <r>
      <rPr>
        <b/>
        <sz val="26"/>
        <color rgb="FF000000"/>
        <rFont val="文星标宋"/>
        <charset val="134"/>
      </rPr>
      <t>年公办优质普通高中</t>
    </r>
    <r>
      <rPr>
        <b/>
        <sz val="26"/>
        <color rgb="FF000000"/>
        <rFont val="Times New Roman"/>
        <charset val="134"/>
      </rPr>
      <t>“</t>
    </r>
    <r>
      <rPr>
        <b/>
        <sz val="26"/>
        <color rgb="FF000000"/>
        <rFont val="文星标宋"/>
        <charset val="134"/>
      </rPr>
      <t>名额分配</t>
    </r>
    <r>
      <rPr>
        <b/>
        <sz val="26"/>
        <color rgb="FF000000"/>
        <rFont val="Times New Roman"/>
        <charset val="134"/>
      </rPr>
      <t>”</t>
    </r>
    <r>
      <rPr>
        <b/>
        <sz val="26"/>
        <color rgb="FF000000"/>
        <rFont val="文星标宋"/>
        <charset val="134"/>
      </rPr>
      <t>计划表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</si>
  <si>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</si>
  <si>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单位</t>
    </r>
  </si>
  <si>
    <r>
      <rPr>
        <b/>
        <sz val="12"/>
        <color theme="1"/>
        <rFont val="宋体"/>
        <charset val="134"/>
      </rPr>
      <t>学校名称</t>
    </r>
  </si>
  <si>
    <r>
      <rPr>
        <b/>
        <sz val="12"/>
        <color theme="1"/>
        <rFont val="宋体"/>
        <charset val="134"/>
      </rPr>
      <t>符合名额分配生条件人数</t>
    </r>
  </si>
  <si>
    <r>
      <rPr>
        <b/>
        <sz val="12"/>
        <color theme="1"/>
        <rFont val="Times New Roman"/>
        <charset val="134"/>
      </rPr>
      <t>“</t>
    </r>
    <r>
      <rPr>
        <b/>
        <sz val="12"/>
        <color theme="1"/>
        <rFont val="宋体"/>
        <charset val="134"/>
      </rPr>
      <t>名额分配</t>
    </r>
    <r>
      <rPr>
        <b/>
        <sz val="12"/>
        <color theme="1"/>
        <rFont val="Times New Roman"/>
        <charset val="134"/>
      </rPr>
      <t>”</t>
    </r>
    <r>
      <rPr>
        <b/>
        <sz val="12"/>
        <color theme="1"/>
        <rFont val="宋体"/>
        <charset val="134"/>
      </rPr>
      <t>计划数</t>
    </r>
  </si>
  <si>
    <r>
      <rPr>
        <b/>
        <sz val="11"/>
        <color theme="1"/>
        <rFont val="宋体"/>
        <charset val="134"/>
      </rPr>
      <t>广东梅县东山中学</t>
    </r>
  </si>
  <si>
    <r>
      <rPr>
        <b/>
        <sz val="11"/>
        <color theme="1"/>
        <rFont val="宋体"/>
        <charset val="134"/>
      </rPr>
      <t>市曾宪梓中学</t>
    </r>
  </si>
  <si>
    <r>
      <rPr>
        <b/>
        <sz val="11"/>
        <color theme="1"/>
        <rFont val="宋体"/>
        <charset val="134"/>
      </rPr>
      <t>梅江区梅州中学</t>
    </r>
  </si>
  <si>
    <r>
      <rPr>
        <b/>
        <sz val="11"/>
        <color theme="1"/>
        <rFont val="宋体"/>
        <charset val="134"/>
      </rPr>
      <t>梅县区高级中学</t>
    </r>
  </si>
  <si>
    <r>
      <rPr>
        <b/>
        <sz val="11"/>
        <color theme="1"/>
        <rFont val="宋体"/>
        <charset val="134"/>
      </rPr>
      <t>梅县区外国语学校</t>
    </r>
  </si>
  <si>
    <t>1</t>
  </si>
  <si>
    <r>
      <rPr>
        <b/>
        <sz val="12"/>
        <rFont val="宋体"/>
        <charset val="134"/>
      </rPr>
      <t>市直</t>
    </r>
  </si>
  <si>
    <r>
      <rPr>
        <sz val="11"/>
        <color theme="1"/>
        <rFont val="宋体"/>
        <charset val="134"/>
      </rPr>
      <t>广东梅县东山中学</t>
    </r>
  </si>
  <si>
    <t>2</t>
  </si>
  <si>
    <r>
      <rPr>
        <sz val="11"/>
        <color theme="1"/>
        <rFont val="宋体"/>
        <charset val="134"/>
      </rPr>
      <t>梅州市曾宪梓中学</t>
    </r>
  </si>
  <si>
    <t>3</t>
  </si>
  <si>
    <r>
      <rPr>
        <sz val="11"/>
        <color theme="1"/>
        <rFont val="宋体"/>
        <charset val="134"/>
      </rPr>
      <t>梅州市学艺中学</t>
    </r>
  </si>
  <si>
    <t>4</t>
  </si>
  <si>
    <r>
      <rPr>
        <sz val="11"/>
        <color theme="1"/>
        <rFont val="宋体"/>
        <charset val="134"/>
      </rPr>
      <t>梅州市东山学校</t>
    </r>
  </si>
  <si>
    <t>5</t>
  </si>
  <si>
    <r>
      <rPr>
        <sz val="11"/>
        <color theme="1"/>
        <rFont val="宋体"/>
        <charset val="134"/>
      </rPr>
      <t>梅州市梅雁中学</t>
    </r>
  </si>
  <si>
    <t>6</t>
  </si>
  <si>
    <r>
      <rPr>
        <sz val="11"/>
        <color theme="1"/>
        <rFont val="宋体"/>
        <charset val="134"/>
      </rPr>
      <t>梅州市培英中学</t>
    </r>
  </si>
  <si>
    <r>
      <rPr>
        <b/>
        <sz val="12"/>
        <rFont val="宋体"/>
        <charset val="134"/>
      </rPr>
      <t>小计</t>
    </r>
  </si>
  <si>
    <r>
      <rPr>
        <b/>
        <sz val="12"/>
        <rFont val="宋体"/>
        <charset val="134"/>
      </rPr>
      <t>梅江区</t>
    </r>
  </si>
  <si>
    <r>
      <rPr>
        <sz val="11"/>
        <color rgb="FF000000"/>
        <rFont val="宋体"/>
        <charset val="134"/>
      </rPr>
      <t>梅江区嘉应中学</t>
    </r>
  </si>
  <si>
    <r>
      <rPr>
        <sz val="11"/>
        <color rgb="FF000000"/>
        <rFont val="宋体"/>
        <charset val="134"/>
      </rPr>
      <t>梅江区乐育中学</t>
    </r>
  </si>
  <si>
    <r>
      <rPr>
        <sz val="11"/>
        <color rgb="FF000000"/>
        <rFont val="宋体"/>
        <charset val="134"/>
      </rPr>
      <t>梅江区联合中学</t>
    </r>
  </si>
  <si>
    <r>
      <rPr>
        <sz val="11"/>
        <color rgb="FF000000"/>
        <rFont val="宋体"/>
        <charset val="134"/>
      </rPr>
      <t>梅江区梅州中学</t>
    </r>
  </si>
  <si>
    <r>
      <rPr>
        <sz val="11"/>
        <color rgb="FF000000"/>
        <rFont val="宋体"/>
        <charset val="134"/>
      </rPr>
      <t>梅江区芹洋学校</t>
    </r>
  </si>
  <si>
    <r>
      <rPr>
        <sz val="11"/>
        <color rgb="FF000000"/>
        <rFont val="宋体"/>
        <charset val="134"/>
      </rPr>
      <t>梅江区水白中学</t>
    </r>
  </si>
  <si>
    <r>
      <rPr>
        <sz val="11"/>
        <color rgb="FF000000"/>
        <rFont val="宋体"/>
        <charset val="134"/>
      </rPr>
      <t>梅江区西阳学校</t>
    </r>
  </si>
  <si>
    <r>
      <rPr>
        <sz val="11"/>
        <color rgb="FF000000"/>
        <rFont val="宋体"/>
        <charset val="134"/>
      </rPr>
      <t>梅江区长沙中学</t>
    </r>
  </si>
  <si>
    <r>
      <rPr>
        <sz val="11"/>
        <color rgb="FF000000"/>
        <rFont val="宋体"/>
        <charset val="134"/>
      </rPr>
      <t>梅江区黄遵宪纪念中学</t>
    </r>
  </si>
  <si>
    <t>梅州市北实双语学校</t>
  </si>
  <si>
    <r>
      <rPr>
        <sz val="11"/>
        <color rgb="FF000000"/>
        <rFont val="宋体"/>
        <charset val="134"/>
      </rPr>
      <t>梅江区白宫学校</t>
    </r>
  </si>
  <si>
    <r>
      <rPr>
        <sz val="11"/>
        <color rgb="FF000000"/>
        <rFont val="宋体"/>
        <charset val="134"/>
      </rPr>
      <t>梅江区伯聪学校</t>
    </r>
  </si>
  <si>
    <r>
      <rPr>
        <sz val="11"/>
        <color rgb="FF000000"/>
        <rFont val="宋体"/>
        <charset val="134"/>
      </rPr>
      <t>梅江区会文学校</t>
    </r>
  </si>
  <si>
    <t>梅江区粤东少林文武学校</t>
  </si>
  <si>
    <r>
      <rPr>
        <b/>
        <sz val="12"/>
        <color theme="1"/>
        <rFont val="宋体"/>
        <charset val="134"/>
      </rPr>
      <t>梅县区</t>
    </r>
  </si>
  <si>
    <r>
      <rPr>
        <sz val="11"/>
        <color rgb="FF000000"/>
        <rFont val="宋体"/>
        <charset val="134"/>
      </rPr>
      <t>梅县区白渡中学</t>
    </r>
  </si>
  <si>
    <r>
      <rPr>
        <sz val="11"/>
        <color rgb="FF000000"/>
        <rFont val="宋体"/>
        <charset val="134"/>
      </rPr>
      <t>梅县区北实双语学校</t>
    </r>
  </si>
  <si>
    <r>
      <rPr>
        <sz val="11"/>
        <color rgb="FF000000"/>
        <rFont val="宋体"/>
        <charset val="134"/>
      </rPr>
      <t>梅县区丙村中学</t>
    </r>
  </si>
  <si>
    <r>
      <rPr>
        <sz val="11"/>
        <color rgb="FF000000"/>
        <rFont val="宋体"/>
        <charset val="134"/>
      </rPr>
      <t>梅县区程风中学</t>
    </r>
  </si>
  <si>
    <r>
      <rPr>
        <sz val="11"/>
        <color rgb="FF000000"/>
        <rFont val="宋体"/>
        <charset val="134"/>
      </rPr>
      <t>梅县区富力足球学校</t>
    </r>
  </si>
  <si>
    <t>\</t>
  </si>
  <si>
    <t>/</t>
  </si>
  <si>
    <r>
      <rPr>
        <sz val="11"/>
        <color rgb="FF000000"/>
        <rFont val="宋体"/>
        <charset val="134"/>
      </rPr>
      <t>梅县区高级中学</t>
    </r>
  </si>
  <si>
    <r>
      <rPr>
        <sz val="11"/>
        <color rgb="FF000000"/>
        <rFont val="宋体"/>
        <charset val="134"/>
      </rPr>
      <t>梅县区广益中学</t>
    </r>
  </si>
  <si>
    <r>
      <rPr>
        <sz val="11"/>
        <color rgb="FF000000"/>
        <rFont val="宋体"/>
        <charset val="134"/>
      </rPr>
      <t>梅县区华侨中学</t>
    </r>
  </si>
  <si>
    <r>
      <rPr>
        <sz val="11"/>
        <color rgb="FF000000"/>
        <rFont val="宋体"/>
        <charset val="134"/>
      </rPr>
      <t>梅县区华业外国语学校</t>
    </r>
  </si>
  <si>
    <r>
      <rPr>
        <sz val="11"/>
        <color rgb="FF000000"/>
        <rFont val="宋体"/>
        <charset val="134"/>
      </rPr>
      <t>梅县区径义中学</t>
    </r>
  </si>
  <si>
    <r>
      <rPr>
        <sz val="11"/>
        <color rgb="FF000000"/>
        <rFont val="宋体"/>
        <charset val="134"/>
      </rPr>
      <t>梅县区隆文中学</t>
    </r>
  </si>
  <si>
    <r>
      <rPr>
        <sz val="11"/>
        <color rgb="FF000000"/>
        <rFont val="宋体"/>
        <charset val="134"/>
      </rPr>
      <t>梅县区梅北中学</t>
    </r>
  </si>
  <si>
    <r>
      <rPr>
        <sz val="11"/>
        <color rgb="FF000000"/>
        <rFont val="宋体"/>
        <charset val="134"/>
      </rPr>
      <t>梅县区梅江中学</t>
    </r>
  </si>
  <si>
    <r>
      <rPr>
        <sz val="11"/>
        <color rgb="FF000000"/>
        <rFont val="宋体"/>
        <charset val="134"/>
      </rPr>
      <t>梅县区梅南中学</t>
    </r>
  </si>
  <si>
    <r>
      <rPr>
        <sz val="11"/>
        <color rgb="FF000000"/>
        <rFont val="宋体"/>
        <charset val="134"/>
      </rPr>
      <t>梅县区梅西中学</t>
    </r>
  </si>
  <si>
    <r>
      <rPr>
        <sz val="11"/>
        <color rgb="FF000000"/>
        <rFont val="宋体"/>
        <charset val="134"/>
      </rPr>
      <t>梅县区梅兴中学</t>
    </r>
  </si>
  <si>
    <r>
      <rPr>
        <sz val="11"/>
        <color rgb="FF000000"/>
        <rFont val="宋体"/>
        <charset val="134"/>
      </rPr>
      <t>梅县区南口中学</t>
    </r>
  </si>
  <si>
    <r>
      <rPr>
        <sz val="11"/>
        <color rgb="FF000000"/>
        <rFont val="宋体"/>
        <charset val="134"/>
      </rPr>
      <t>梅县区三乡中学</t>
    </r>
  </si>
  <si>
    <r>
      <rPr>
        <sz val="11"/>
        <color rgb="FF000000"/>
        <rFont val="宋体"/>
        <charset val="134"/>
      </rPr>
      <t>梅县区畲江中学</t>
    </r>
  </si>
  <si>
    <r>
      <rPr>
        <sz val="11"/>
        <color rgb="FF000000"/>
        <rFont val="宋体"/>
        <charset val="134"/>
      </rPr>
      <t>梅县区石坑中学</t>
    </r>
  </si>
  <si>
    <r>
      <rPr>
        <sz val="11"/>
        <color rgb="FF000000"/>
        <rFont val="宋体"/>
        <charset val="134"/>
      </rPr>
      <t>梅县区松口中学</t>
    </r>
  </si>
  <si>
    <r>
      <rPr>
        <sz val="11"/>
        <color rgb="FF000000"/>
        <rFont val="宋体"/>
        <charset val="134"/>
      </rPr>
      <t>梅县区松南中学</t>
    </r>
  </si>
  <si>
    <r>
      <rPr>
        <sz val="11"/>
        <color rgb="FF000000"/>
        <rFont val="宋体"/>
        <charset val="134"/>
      </rPr>
      <t>梅县区松源中学</t>
    </r>
  </si>
  <si>
    <r>
      <rPr>
        <sz val="11"/>
        <color rgb="FF000000"/>
        <rFont val="宋体"/>
        <charset val="134"/>
      </rPr>
      <t>梅县区桃尧中学</t>
    </r>
  </si>
  <si>
    <r>
      <rPr>
        <sz val="11"/>
        <color rgb="FF000000"/>
        <rFont val="宋体"/>
        <charset val="134"/>
      </rPr>
      <t>梅县区宪梓中学</t>
    </r>
  </si>
  <si>
    <r>
      <rPr>
        <sz val="11"/>
        <color rgb="FF000000"/>
        <rFont val="宋体"/>
        <charset val="134"/>
      </rPr>
      <t>梅县区雁洋中学</t>
    </r>
  </si>
  <si>
    <r>
      <rPr>
        <sz val="11"/>
        <color rgb="FF000000"/>
        <rFont val="宋体"/>
        <charset val="134"/>
      </rPr>
      <t>梅县区瑶上中学</t>
    </r>
  </si>
  <si>
    <r>
      <rPr>
        <sz val="11"/>
        <color rgb="FF000000"/>
        <rFont val="宋体"/>
        <charset val="134"/>
      </rPr>
      <t>梅州市外语实验学校</t>
    </r>
  </si>
  <si>
    <r>
      <rPr>
        <sz val="11"/>
        <color rgb="FF000000"/>
        <rFont val="宋体"/>
        <charset val="134"/>
      </rPr>
      <t>广东梅县外国语学校</t>
    </r>
  </si>
  <si>
    <r>
      <rPr>
        <b/>
        <sz val="12"/>
        <color theme="1"/>
        <rFont val="宋体"/>
        <charset val="134"/>
      </rPr>
      <t>小计</t>
    </r>
  </si>
  <si>
    <r>
      <rPr>
        <b/>
        <sz val="11"/>
        <color theme="1"/>
        <rFont val="宋体"/>
        <charset val="134"/>
      </rPr>
      <t>兴宁市第一中学</t>
    </r>
  </si>
  <si>
    <r>
      <rPr>
        <b/>
        <sz val="11"/>
        <color theme="1"/>
        <rFont val="宋体"/>
        <charset val="134"/>
      </rPr>
      <t>兴宁市齐昌中学</t>
    </r>
  </si>
  <si>
    <r>
      <rPr>
        <b/>
        <sz val="12"/>
        <color theme="1"/>
        <rFont val="宋体"/>
        <charset val="134"/>
      </rPr>
      <t>兴宁市</t>
    </r>
  </si>
  <si>
    <r>
      <rPr>
        <sz val="11"/>
        <color rgb="FF000000"/>
        <rFont val="宋体"/>
        <charset val="134"/>
      </rPr>
      <t>兴宁市陂西中学</t>
    </r>
  </si>
  <si>
    <r>
      <rPr>
        <sz val="11"/>
        <color rgb="FF000000"/>
        <rFont val="宋体"/>
        <charset val="134"/>
      </rPr>
      <t>兴宁市崇文学校</t>
    </r>
  </si>
  <si>
    <r>
      <rPr>
        <sz val="11"/>
        <color rgb="FF000000"/>
        <rFont val="宋体"/>
        <charset val="134"/>
      </rPr>
      <t>兴宁市大坪中学</t>
    </r>
  </si>
  <si>
    <r>
      <rPr>
        <sz val="11"/>
        <color rgb="FF000000"/>
        <rFont val="宋体"/>
        <charset val="134"/>
      </rPr>
      <t>兴宁市第一中学</t>
    </r>
  </si>
  <si>
    <r>
      <rPr>
        <sz val="11"/>
        <color rgb="FF000000"/>
        <rFont val="宋体"/>
        <charset val="134"/>
      </rPr>
      <t>兴宁市刁坊学校</t>
    </r>
  </si>
  <si>
    <r>
      <rPr>
        <sz val="11"/>
        <color rgb="FF000000"/>
        <rFont val="宋体"/>
        <charset val="134"/>
      </rPr>
      <t>兴宁市国本学校</t>
    </r>
  </si>
  <si>
    <r>
      <rPr>
        <sz val="11"/>
        <color rgb="FF000000"/>
        <rFont val="宋体"/>
        <charset val="134"/>
      </rPr>
      <t>兴宁市合水学校</t>
    </r>
  </si>
  <si>
    <r>
      <rPr>
        <sz val="11"/>
        <color rgb="FF000000"/>
        <rFont val="宋体"/>
        <charset val="134"/>
      </rPr>
      <t>兴宁市华侨中学</t>
    </r>
  </si>
  <si>
    <r>
      <rPr>
        <sz val="11"/>
        <color rgb="FF000000"/>
        <rFont val="宋体"/>
        <charset val="134"/>
      </rPr>
      <t>兴宁市黄陂中学</t>
    </r>
  </si>
  <si>
    <r>
      <rPr>
        <sz val="11"/>
        <color rgb="FF000000"/>
        <rFont val="宋体"/>
        <charset val="134"/>
      </rPr>
      <t>兴宁市黄槐中学</t>
    </r>
  </si>
  <si>
    <r>
      <rPr>
        <sz val="11"/>
        <color rgb="FF000000"/>
        <rFont val="宋体"/>
        <charset val="134"/>
      </rPr>
      <t>兴宁市锦绣学校</t>
    </r>
  </si>
  <si>
    <r>
      <rPr>
        <sz val="11"/>
        <color rgb="FF000000"/>
        <rFont val="宋体"/>
        <charset val="134"/>
      </rPr>
      <t>兴宁市径心中学</t>
    </r>
  </si>
  <si>
    <r>
      <rPr>
        <sz val="11"/>
        <color rgb="FF000000"/>
        <rFont val="宋体"/>
        <charset val="134"/>
      </rPr>
      <t>兴宁市坜陂中学</t>
    </r>
  </si>
  <si>
    <r>
      <rPr>
        <sz val="11"/>
        <color rgb="FF000000"/>
        <rFont val="宋体"/>
        <charset val="134"/>
      </rPr>
      <t>兴宁市龙北中学</t>
    </r>
  </si>
  <si>
    <r>
      <rPr>
        <sz val="11"/>
        <color rgb="FF000000"/>
        <rFont val="宋体"/>
        <charset val="134"/>
      </rPr>
      <t>兴宁市龙田中学</t>
    </r>
  </si>
  <si>
    <r>
      <rPr>
        <sz val="11"/>
        <color rgb="FF000000"/>
        <rFont val="宋体"/>
        <charset val="134"/>
      </rPr>
      <t>兴宁市罗浮中学</t>
    </r>
  </si>
  <si>
    <r>
      <rPr>
        <sz val="11"/>
        <color rgb="FF000000"/>
        <rFont val="宋体"/>
        <charset val="134"/>
      </rPr>
      <t>兴宁市罗岗中学</t>
    </r>
  </si>
  <si>
    <r>
      <rPr>
        <sz val="11"/>
        <color rgb="FF000000"/>
        <rFont val="宋体"/>
        <charset val="134"/>
      </rPr>
      <t>兴宁市沐彬中学</t>
    </r>
  </si>
  <si>
    <r>
      <rPr>
        <sz val="11"/>
        <color rgb="FF000000"/>
        <rFont val="宋体"/>
        <charset val="134"/>
      </rPr>
      <t>兴宁市坭陂中学</t>
    </r>
  </si>
  <si>
    <r>
      <rPr>
        <sz val="11"/>
        <color rgb="FF000000"/>
        <rFont val="宋体"/>
        <charset val="134"/>
      </rPr>
      <t>兴宁市宁江中学</t>
    </r>
  </si>
  <si>
    <r>
      <rPr>
        <sz val="11"/>
        <color rgb="FF000000"/>
        <rFont val="宋体"/>
        <charset val="134"/>
      </rPr>
      <t>兴宁市宁塘中学</t>
    </r>
  </si>
  <si>
    <r>
      <rPr>
        <sz val="11"/>
        <color rgb="FF000000"/>
        <rFont val="宋体"/>
        <charset val="134"/>
      </rPr>
      <t>兴宁市宁中中学</t>
    </r>
  </si>
  <si>
    <r>
      <rPr>
        <sz val="11"/>
        <color rgb="FF000000"/>
        <rFont val="宋体"/>
        <charset val="134"/>
      </rPr>
      <t>兴宁市齐昌中学</t>
    </r>
  </si>
  <si>
    <r>
      <rPr>
        <sz val="11"/>
        <color rgb="FF000000"/>
        <rFont val="宋体"/>
        <charset val="134"/>
      </rPr>
      <t>兴宁市胜青学校</t>
    </r>
  </si>
  <si>
    <r>
      <rPr>
        <sz val="11"/>
        <color rgb="FF000000"/>
        <rFont val="宋体"/>
        <charset val="134"/>
      </rPr>
      <t>兴宁市石马中学</t>
    </r>
  </si>
  <si>
    <r>
      <rPr>
        <sz val="11"/>
        <color rgb="FF000000"/>
        <rFont val="宋体"/>
        <charset val="134"/>
      </rPr>
      <t>兴宁市实验学校</t>
    </r>
  </si>
  <si>
    <r>
      <rPr>
        <sz val="11"/>
        <color rgb="FF000000"/>
        <rFont val="宋体"/>
        <charset val="134"/>
      </rPr>
      <t>兴宁市水口中学</t>
    </r>
  </si>
  <si>
    <r>
      <rPr>
        <sz val="11"/>
        <color rgb="FF000000"/>
        <rFont val="宋体"/>
        <charset val="134"/>
      </rPr>
      <t>兴宁市水西学校</t>
    </r>
  </si>
  <si>
    <r>
      <rPr>
        <sz val="11"/>
        <color rgb="FF000000"/>
        <rFont val="宋体"/>
        <charset val="134"/>
      </rPr>
      <t>兴宁市司城中学</t>
    </r>
  </si>
  <si>
    <r>
      <rPr>
        <sz val="11"/>
        <color rgb="FF000000"/>
        <rFont val="宋体"/>
        <charset val="134"/>
      </rPr>
      <t>兴宁市宋声学校</t>
    </r>
  </si>
  <si>
    <r>
      <rPr>
        <sz val="11"/>
        <color rgb="FF000000"/>
        <rFont val="宋体"/>
        <charset val="134"/>
      </rPr>
      <t>兴宁市田家炳学校</t>
    </r>
  </si>
  <si>
    <r>
      <rPr>
        <sz val="11"/>
        <color rgb="FF000000"/>
        <rFont val="宋体"/>
        <charset val="134"/>
      </rPr>
      <t>兴宁市霞岚中学</t>
    </r>
  </si>
  <si>
    <r>
      <rPr>
        <sz val="11"/>
        <color rgb="FF000000"/>
        <rFont val="宋体"/>
        <charset val="134"/>
      </rPr>
      <t>兴宁市下堡中学</t>
    </r>
  </si>
  <si>
    <r>
      <rPr>
        <sz val="11"/>
        <color rgb="FF000000"/>
        <rFont val="宋体"/>
        <charset val="134"/>
      </rPr>
      <t>兴宁市新陂中学</t>
    </r>
  </si>
  <si>
    <r>
      <rPr>
        <sz val="11"/>
        <color rgb="FF000000"/>
        <rFont val="宋体"/>
        <charset val="134"/>
      </rPr>
      <t>兴宁市新圩中学</t>
    </r>
  </si>
  <si>
    <r>
      <rPr>
        <sz val="11"/>
        <color rgb="FF000000"/>
        <rFont val="宋体"/>
        <charset val="134"/>
      </rPr>
      <t>兴宁市兴民中学</t>
    </r>
  </si>
  <si>
    <r>
      <rPr>
        <sz val="11"/>
        <color rgb="FF000000"/>
        <rFont val="宋体"/>
        <charset val="134"/>
      </rPr>
      <t>兴宁市叶塘中学</t>
    </r>
  </si>
  <si>
    <r>
      <rPr>
        <sz val="11"/>
        <color rgb="FF000000"/>
        <rFont val="宋体"/>
        <charset val="134"/>
      </rPr>
      <t>兴宁市永和中学</t>
    </r>
  </si>
  <si>
    <r>
      <rPr>
        <sz val="11"/>
        <color rgb="FF000000"/>
        <rFont val="宋体"/>
        <charset val="134"/>
      </rPr>
      <t>兴宁市卓越中英文学校</t>
    </r>
  </si>
  <si>
    <r>
      <rPr>
        <sz val="11"/>
        <color rgb="FF000000"/>
        <rFont val="宋体"/>
        <charset val="134"/>
      </rPr>
      <t>兴宁市岗背中学</t>
    </r>
  </si>
  <si>
    <r>
      <rPr>
        <sz val="11"/>
        <color rgb="FF000000"/>
        <rFont val="宋体"/>
        <charset val="134"/>
      </rPr>
      <t>兴宁市坪洋中学</t>
    </r>
  </si>
  <si>
    <r>
      <rPr>
        <b/>
        <sz val="11"/>
        <color theme="1"/>
        <rFont val="宋体"/>
        <charset val="134"/>
      </rPr>
      <t>平远县平远中学</t>
    </r>
  </si>
  <si>
    <r>
      <rPr>
        <b/>
        <sz val="12"/>
        <color indexed="8"/>
        <rFont val="宋体"/>
        <charset val="134"/>
      </rPr>
      <t>平远县</t>
    </r>
  </si>
  <si>
    <r>
      <rPr>
        <sz val="11"/>
        <color rgb="FF000000"/>
        <rFont val="宋体"/>
        <charset val="134"/>
      </rPr>
      <t>平远县八尺中学</t>
    </r>
  </si>
  <si>
    <r>
      <rPr>
        <sz val="11"/>
        <color rgb="FF000000"/>
        <rFont val="宋体"/>
        <charset val="134"/>
      </rPr>
      <t>平远县坝头学校</t>
    </r>
  </si>
  <si>
    <r>
      <rPr>
        <sz val="11"/>
        <color rgb="FF000000"/>
        <rFont val="宋体"/>
        <charset val="134"/>
      </rPr>
      <t>平远县差干学校</t>
    </r>
  </si>
  <si>
    <r>
      <rPr>
        <sz val="11"/>
        <color rgb="FF000000"/>
        <rFont val="宋体"/>
        <charset val="134"/>
      </rPr>
      <t>平远县城南中学</t>
    </r>
  </si>
  <si>
    <r>
      <rPr>
        <sz val="11"/>
        <color rgb="FF000000"/>
        <rFont val="宋体"/>
        <charset val="134"/>
      </rPr>
      <t>平远县冬青学校</t>
    </r>
  </si>
  <si>
    <r>
      <rPr>
        <sz val="11"/>
        <color rgb="FF000000"/>
        <rFont val="宋体"/>
        <charset val="134"/>
      </rPr>
      <t>平远县河头中学</t>
    </r>
  </si>
  <si>
    <r>
      <rPr>
        <sz val="11"/>
        <color rgb="FF000000"/>
        <rFont val="宋体"/>
        <charset val="134"/>
      </rPr>
      <t>平远县热柘中学</t>
    </r>
  </si>
  <si>
    <r>
      <rPr>
        <sz val="11"/>
        <color rgb="FF000000"/>
        <rFont val="宋体"/>
        <charset val="134"/>
      </rPr>
      <t>平远县仁居中学</t>
    </r>
  </si>
  <si>
    <r>
      <rPr>
        <sz val="11"/>
        <color rgb="FF000000"/>
        <rFont val="宋体"/>
        <charset val="134"/>
      </rPr>
      <t>平远县石正中学</t>
    </r>
  </si>
  <si>
    <r>
      <rPr>
        <sz val="11"/>
        <color rgb="FF000000"/>
        <rFont val="宋体"/>
        <charset val="134"/>
      </rPr>
      <t>平远县实验中学</t>
    </r>
  </si>
  <si>
    <r>
      <rPr>
        <sz val="11"/>
        <color rgb="FF000000"/>
        <rFont val="宋体"/>
        <charset val="134"/>
      </rPr>
      <t>平远县泗水学校</t>
    </r>
  </si>
  <si>
    <r>
      <rPr>
        <sz val="11"/>
        <color rgb="FF000000"/>
        <rFont val="宋体"/>
        <charset val="134"/>
      </rPr>
      <t>平远县田家炳中学</t>
    </r>
  </si>
  <si>
    <r>
      <rPr>
        <sz val="11"/>
        <color rgb="FF000000"/>
        <rFont val="宋体"/>
        <charset val="134"/>
      </rPr>
      <t>平远县铁民中学</t>
    </r>
  </si>
  <si>
    <r>
      <rPr>
        <sz val="11"/>
        <color rgb="FF000000"/>
        <rFont val="宋体"/>
        <charset val="134"/>
      </rPr>
      <t>平远县长田学校</t>
    </r>
  </si>
  <si>
    <r>
      <rPr>
        <sz val="11"/>
        <color rgb="FF000000"/>
        <rFont val="宋体"/>
        <charset val="134"/>
      </rPr>
      <t>平远县中行中学</t>
    </r>
  </si>
  <si>
    <r>
      <rPr>
        <sz val="11"/>
        <color rgb="FF000000"/>
        <rFont val="宋体"/>
        <charset val="134"/>
      </rPr>
      <t>平远中学</t>
    </r>
  </si>
  <si>
    <r>
      <rPr>
        <b/>
        <sz val="11"/>
        <color theme="1"/>
        <rFont val="宋体"/>
        <charset val="134"/>
      </rPr>
      <t>蕉岭县蕉岭中学</t>
    </r>
  </si>
  <si>
    <r>
      <rPr>
        <b/>
        <sz val="12"/>
        <color theme="1"/>
        <rFont val="宋体"/>
        <charset val="134"/>
      </rPr>
      <t>蕉岭县</t>
    </r>
  </si>
  <si>
    <r>
      <rPr>
        <sz val="11"/>
        <color rgb="FF000000"/>
        <rFont val="宋体"/>
        <charset val="134"/>
      </rPr>
      <t>蕉华田家炳学校</t>
    </r>
  </si>
  <si>
    <r>
      <rPr>
        <sz val="11"/>
        <color rgb="FF000000"/>
        <rFont val="宋体"/>
        <charset val="134"/>
      </rPr>
      <t>蕉岭县北磜学校</t>
    </r>
  </si>
  <si>
    <r>
      <rPr>
        <sz val="11"/>
        <color rgb="FF000000"/>
        <rFont val="宋体"/>
        <charset val="134"/>
      </rPr>
      <t>蕉岭县城镇中学</t>
    </r>
  </si>
  <si>
    <r>
      <rPr>
        <sz val="11"/>
        <color rgb="FF000000"/>
        <rFont val="宋体"/>
        <charset val="134"/>
      </rPr>
      <t>蕉岭县逢甲中学</t>
    </r>
  </si>
  <si>
    <r>
      <rPr>
        <sz val="11"/>
        <color rgb="FF000000"/>
        <rFont val="宋体"/>
        <charset val="134"/>
      </rPr>
      <t>蕉岭县高思学校</t>
    </r>
  </si>
  <si>
    <r>
      <rPr>
        <sz val="11"/>
        <color rgb="FF000000"/>
        <rFont val="宋体"/>
        <charset val="134"/>
      </rPr>
      <t>蕉岭县广福学校</t>
    </r>
  </si>
  <si>
    <r>
      <rPr>
        <sz val="11"/>
        <color rgb="FF000000"/>
        <rFont val="宋体"/>
        <charset val="134"/>
      </rPr>
      <t>蕉岭县华侨中学</t>
    </r>
  </si>
  <si>
    <r>
      <rPr>
        <sz val="11"/>
        <color rgb="FF000000"/>
        <rFont val="宋体"/>
        <charset val="134"/>
      </rPr>
      <t>蕉岭县蕉岭中学</t>
    </r>
  </si>
  <si>
    <r>
      <rPr>
        <sz val="11"/>
        <color rgb="FF000000"/>
        <rFont val="宋体"/>
        <charset val="134"/>
      </rPr>
      <t>蕉岭县晋元中学</t>
    </r>
  </si>
  <si>
    <r>
      <rPr>
        <sz val="11"/>
        <color rgb="FF000000"/>
        <rFont val="宋体"/>
        <charset val="134"/>
      </rPr>
      <t>蕉岭县蓝坊学校</t>
    </r>
  </si>
  <si>
    <r>
      <rPr>
        <sz val="11"/>
        <color rgb="FF000000"/>
        <rFont val="宋体"/>
        <charset val="134"/>
      </rPr>
      <t>蕉岭县南磜学校</t>
    </r>
  </si>
  <si>
    <r>
      <rPr>
        <sz val="11"/>
        <color rgb="FF000000"/>
        <rFont val="宋体"/>
        <charset val="134"/>
      </rPr>
      <t>蕉岭县实验中学</t>
    </r>
  </si>
  <si>
    <r>
      <rPr>
        <sz val="11"/>
        <color rgb="FF000000"/>
        <rFont val="宋体"/>
        <charset val="134"/>
      </rPr>
      <t>蕉岭县新铺中学</t>
    </r>
  </si>
  <si>
    <r>
      <rPr>
        <sz val="11"/>
        <color rgb="FF000000"/>
        <rFont val="宋体"/>
        <charset val="134"/>
      </rPr>
      <t>蕉岭县徐溪中学</t>
    </r>
  </si>
  <si>
    <r>
      <rPr>
        <sz val="11"/>
        <color rgb="FF000000"/>
        <rFont val="宋体"/>
        <charset val="134"/>
      </rPr>
      <t>蕉岭县镇平中学</t>
    </r>
  </si>
  <si>
    <r>
      <rPr>
        <b/>
        <sz val="11"/>
        <color theme="1"/>
        <rFont val="宋体"/>
        <charset val="134"/>
      </rPr>
      <t>大埔县虎山中学</t>
    </r>
  </si>
  <si>
    <r>
      <rPr>
        <sz val="11"/>
        <color rgb="FF000000"/>
        <rFont val="宋体"/>
        <charset val="134"/>
      </rPr>
      <t>大埔县百侯中学</t>
    </r>
  </si>
  <si>
    <r>
      <rPr>
        <sz val="11"/>
        <color rgb="FF000000"/>
        <rFont val="宋体"/>
        <charset val="134"/>
      </rPr>
      <t>大埔县大东镇实验学校</t>
    </r>
  </si>
  <si>
    <r>
      <rPr>
        <sz val="11"/>
        <color rgb="FF000000"/>
        <rFont val="宋体"/>
        <charset val="134"/>
      </rPr>
      <t>大埔县大麻镇英雅家炳学校</t>
    </r>
  </si>
  <si>
    <r>
      <rPr>
        <sz val="11"/>
        <color rgb="FF000000"/>
        <rFont val="宋体"/>
        <charset val="134"/>
      </rPr>
      <t>大埔县大麻中学</t>
    </r>
  </si>
  <si>
    <r>
      <rPr>
        <sz val="11"/>
        <color rgb="FF000000"/>
        <rFont val="宋体"/>
        <charset val="134"/>
      </rPr>
      <t>大埔县大埔中学</t>
    </r>
  </si>
  <si>
    <r>
      <rPr>
        <sz val="11"/>
        <color rgb="FF000000"/>
        <rFont val="宋体"/>
        <charset val="134"/>
      </rPr>
      <t>大埔县枫朗镇双溪学校</t>
    </r>
  </si>
  <si>
    <r>
      <rPr>
        <sz val="11"/>
        <color rgb="FF000000"/>
        <rFont val="宋体"/>
        <charset val="134"/>
      </rPr>
      <t>大埔县高陂镇平原学校</t>
    </r>
  </si>
  <si>
    <r>
      <rPr>
        <sz val="11"/>
        <color rgb="FF000000"/>
        <rFont val="宋体"/>
        <charset val="134"/>
      </rPr>
      <t>大埔县高陂中学</t>
    </r>
  </si>
  <si>
    <r>
      <rPr>
        <sz val="11"/>
        <color rgb="FF000000"/>
        <rFont val="宋体"/>
        <charset val="134"/>
      </rPr>
      <t>大埔县古埜中学</t>
    </r>
  </si>
  <si>
    <r>
      <rPr>
        <sz val="11"/>
        <color rgb="FF000000"/>
        <rFont val="宋体"/>
        <charset val="134"/>
      </rPr>
      <t>大埔县光德镇家炳实验学校</t>
    </r>
  </si>
  <si>
    <r>
      <rPr>
        <sz val="11"/>
        <color rgb="FF000000"/>
        <rFont val="宋体"/>
        <charset val="134"/>
      </rPr>
      <t>大埔县广德中学</t>
    </r>
  </si>
  <si>
    <r>
      <rPr>
        <sz val="11"/>
        <color rgb="FF000000"/>
        <rFont val="宋体"/>
        <charset val="134"/>
      </rPr>
      <t>大埔县湖山中学</t>
    </r>
  </si>
  <si>
    <r>
      <rPr>
        <sz val="11"/>
        <color rgb="FF000000"/>
        <rFont val="宋体"/>
        <charset val="134"/>
      </rPr>
      <t>大埔县虎山中学</t>
    </r>
  </si>
  <si>
    <r>
      <rPr>
        <sz val="11"/>
        <color rgb="FF000000"/>
        <rFont val="宋体"/>
        <charset val="134"/>
      </rPr>
      <t>大埔县华侨中学</t>
    </r>
  </si>
  <si>
    <r>
      <rPr>
        <sz val="11"/>
        <color rgb="FF000000"/>
        <rFont val="宋体"/>
        <charset val="134"/>
      </rPr>
      <t>大埔县家炳第二中学</t>
    </r>
  </si>
  <si>
    <r>
      <rPr>
        <sz val="11"/>
        <color rgb="FF000000"/>
        <rFont val="宋体"/>
        <charset val="134"/>
      </rPr>
      <t>大埔县家炳第一中学</t>
    </r>
  </si>
  <si>
    <r>
      <rPr>
        <sz val="11"/>
        <color rgb="FF000000"/>
        <rFont val="宋体"/>
        <charset val="134"/>
      </rPr>
      <t>大埔县埔北中学</t>
    </r>
  </si>
  <si>
    <r>
      <rPr>
        <sz val="11"/>
        <color rgb="FF000000"/>
        <rFont val="宋体"/>
        <charset val="134"/>
      </rPr>
      <t>大埔县青溪镇实验学校</t>
    </r>
  </si>
  <si>
    <r>
      <rPr>
        <sz val="11"/>
        <color rgb="FF000000"/>
        <rFont val="宋体"/>
        <charset val="134"/>
      </rPr>
      <t>大埔县三河镇梓里学校</t>
    </r>
  </si>
  <si>
    <r>
      <rPr>
        <sz val="11"/>
        <color rgb="FF000000"/>
        <rFont val="宋体"/>
        <charset val="134"/>
      </rPr>
      <t>大埔县三河中学</t>
    </r>
  </si>
  <si>
    <r>
      <rPr>
        <sz val="11"/>
        <color rgb="FF000000"/>
        <rFont val="宋体"/>
        <charset val="134"/>
      </rPr>
      <t>大埔县石云中学</t>
    </r>
  </si>
  <si>
    <r>
      <rPr>
        <sz val="11"/>
        <color rgb="FF000000"/>
        <rFont val="宋体"/>
        <charset val="134"/>
      </rPr>
      <t>大埔县桃源中学</t>
    </r>
  </si>
  <si>
    <r>
      <rPr>
        <sz val="11"/>
        <color rgb="FF000000"/>
        <rFont val="宋体"/>
        <charset val="134"/>
      </rPr>
      <t>大埔县田家炳实验中学</t>
    </r>
  </si>
  <si>
    <r>
      <rPr>
        <sz val="11"/>
        <color rgb="FF000000"/>
        <rFont val="宋体"/>
        <charset val="134"/>
      </rPr>
      <t>大埔县西河镇横溪学校</t>
    </r>
  </si>
  <si>
    <r>
      <rPr>
        <sz val="11"/>
        <color rgb="FF000000"/>
        <rFont val="宋体"/>
        <charset val="134"/>
      </rPr>
      <t>大埔县西河中学</t>
    </r>
  </si>
  <si>
    <r>
      <rPr>
        <sz val="11"/>
        <color rgb="FF000000"/>
        <rFont val="宋体"/>
        <charset val="134"/>
      </rPr>
      <t>大埔县西岭实验学校</t>
    </r>
  </si>
  <si>
    <r>
      <rPr>
        <sz val="11"/>
        <color rgb="FF000000"/>
        <rFont val="宋体"/>
        <charset val="134"/>
      </rPr>
      <t>大埔县银江镇实验学校</t>
    </r>
  </si>
  <si>
    <r>
      <rPr>
        <sz val="11"/>
        <color rgb="FF000000"/>
        <rFont val="宋体"/>
        <charset val="134"/>
      </rPr>
      <t>大埔县洲瑞镇实验学校</t>
    </r>
  </si>
  <si>
    <r>
      <rPr>
        <b/>
        <sz val="11"/>
        <color theme="1"/>
        <rFont val="宋体"/>
        <charset val="134"/>
      </rPr>
      <t>丰顺县丰顺中学</t>
    </r>
  </si>
  <si>
    <r>
      <rPr>
        <b/>
        <sz val="12"/>
        <rFont val="宋体"/>
        <charset val="134"/>
      </rPr>
      <t>丰顺县</t>
    </r>
  </si>
  <si>
    <r>
      <rPr>
        <sz val="11"/>
        <color rgb="FF000000"/>
        <rFont val="宋体"/>
        <charset val="134"/>
      </rPr>
      <t>丰顺县八乡山学校</t>
    </r>
  </si>
  <si>
    <r>
      <rPr>
        <sz val="11"/>
        <color rgb="FF000000"/>
        <rFont val="宋体"/>
        <charset val="134"/>
      </rPr>
      <t>丰顺县茶背学校</t>
    </r>
  </si>
  <si>
    <r>
      <rPr>
        <sz val="11"/>
        <color rgb="FF000000"/>
        <rFont val="宋体"/>
        <charset val="134"/>
      </rPr>
      <t>丰顺县大龙华学校</t>
    </r>
  </si>
  <si>
    <r>
      <rPr>
        <sz val="11"/>
        <color rgb="FF000000"/>
        <rFont val="宋体"/>
        <charset val="134"/>
      </rPr>
      <t>丰顺县大同学校</t>
    </r>
  </si>
  <si>
    <r>
      <rPr>
        <sz val="11"/>
        <color rgb="FF000000"/>
        <rFont val="宋体"/>
        <charset val="134"/>
      </rPr>
      <t>丰顺县第一中学</t>
    </r>
  </si>
  <si>
    <r>
      <rPr>
        <sz val="11"/>
        <color rgb="FF000000"/>
        <rFont val="宋体"/>
        <charset val="134"/>
      </rPr>
      <t>丰顺县东海中学</t>
    </r>
  </si>
  <si>
    <r>
      <rPr>
        <sz val="11"/>
        <color rgb="FF000000"/>
        <rFont val="宋体"/>
        <charset val="134"/>
      </rPr>
      <t>丰顺县东留中学</t>
    </r>
  </si>
  <si>
    <r>
      <rPr>
        <sz val="11"/>
        <color rgb="FF000000"/>
        <rFont val="宋体"/>
        <charset val="134"/>
      </rPr>
      <t>丰顺县丰良中学</t>
    </r>
  </si>
  <si>
    <r>
      <rPr>
        <sz val="11"/>
        <color rgb="FF000000"/>
        <rFont val="宋体"/>
        <charset val="134"/>
      </rPr>
      <t>丰顺县丰顺中学</t>
    </r>
  </si>
  <si>
    <r>
      <rPr>
        <sz val="11"/>
        <color rgb="FF000000"/>
        <rFont val="宋体"/>
        <charset val="134"/>
      </rPr>
      <t>丰顺县黄金中学</t>
    </r>
  </si>
  <si>
    <r>
      <rPr>
        <sz val="11"/>
        <color rgb="FF000000"/>
        <rFont val="宋体"/>
        <charset val="134"/>
      </rPr>
      <t>丰顺县建桥中学</t>
    </r>
  </si>
  <si>
    <r>
      <rPr>
        <sz val="11"/>
        <color rgb="FF000000"/>
        <rFont val="宋体"/>
        <charset val="134"/>
      </rPr>
      <t>丰顺县径门学校</t>
    </r>
  </si>
  <si>
    <r>
      <rPr>
        <sz val="11"/>
        <color rgb="FF000000"/>
        <rFont val="宋体"/>
        <charset val="134"/>
      </rPr>
      <t>丰顺县龙岗学校</t>
    </r>
  </si>
  <si>
    <r>
      <rPr>
        <sz val="11"/>
        <color rgb="FF000000"/>
        <rFont val="宋体"/>
        <charset val="134"/>
      </rPr>
      <t>丰顺县龙泉中学</t>
    </r>
  </si>
  <si>
    <r>
      <rPr>
        <sz val="11"/>
        <color rgb="FF000000"/>
        <rFont val="宋体"/>
        <charset val="134"/>
      </rPr>
      <t>丰顺县龙山中学</t>
    </r>
  </si>
  <si>
    <r>
      <rPr>
        <sz val="11"/>
        <color rgb="FF000000"/>
        <rFont val="宋体"/>
        <charset val="134"/>
      </rPr>
      <t>丰顺县潘田第二学校</t>
    </r>
  </si>
  <si>
    <r>
      <rPr>
        <sz val="11"/>
        <color rgb="FF000000"/>
        <rFont val="宋体"/>
        <charset val="134"/>
      </rPr>
      <t>丰顺县潘田中学</t>
    </r>
  </si>
  <si>
    <r>
      <rPr>
        <sz val="11"/>
        <color rgb="FF000000"/>
        <rFont val="宋体"/>
        <charset val="134"/>
      </rPr>
      <t>丰顺县千顷学校</t>
    </r>
  </si>
  <si>
    <r>
      <rPr>
        <sz val="11"/>
        <color rgb="FF000000"/>
        <rFont val="宋体"/>
        <charset val="134"/>
      </rPr>
      <t>丰顺县球山中学</t>
    </r>
  </si>
  <si>
    <r>
      <rPr>
        <sz val="11"/>
        <color rgb="FF000000"/>
        <rFont val="宋体"/>
        <charset val="134"/>
      </rPr>
      <t>丰顺县三友联合学校</t>
    </r>
  </si>
  <si>
    <r>
      <rPr>
        <sz val="11"/>
        <color rgb="FF000000"/>
        <rFont val="宋体"/>
        <charset val="134"/>
      </rPr>
      <t>丰顺县三友中学</t>
    </r>
  </si>
  <si>
    <r>
      <rPr>
        <sz val="11"/>
        <color rgb="FF000000"/>
        <rFont val="宋体"/>
        <charset val="134"/>
      </rPr>
      <t>丰顺县砂田学校</t>
    </r>
  </si>
  <si>
    <r>
      <rPr>
        <sz val="11"/>
        <color rgb="FF000000"/>
        <rFont val="宋体"/>
        <charset val="134"/>
      </rPr>
      <t>丰顺县上八乡学校</t>
    </r>
  </si>
  <si>
    <r>
      <rPr>
        <sz val="11"/>
        <color rgb="FF000000"/>
        <rFont val="宋体"/>
        <charset val="134"/>
      </rPr>
      <t>丰顺县石江中学</t>
    </r>
  </si>
  <si>
    <r>
      <rPr>
        <sz val="11"/>
        <color rgb="FF000000"/>
        <rFont val="宋体"/>
        <charset val="134"/>
      </rPr>
      <t>丰顺县实验中学</t>
    </r>
  </si>
  <si>
    <r>
      <rPr>
        <sz val="11"/>
        <color rgb="FF000000"/>
        <rFont val="宋体"/>
        <charset val="134"/>
      </rPr>
      <t>丰顺县潭江中学</t>
    </r>
  </si>
  <si>
    <r>
      <rPr>
        <sz val="11"/>
        <color rgb="FF000000"/>
        <rFont val="宋体"/>
        <charset val="134"/>
      </rPr>
      <t>丰顺县潭山学校</t>
    </r>
  </si>
  <si>
    <r>
      <rPr>
        <sz val="11"/>
        <color rgb="FF000000"/>
        <rFont val="宋体"/>
        <charset val="134"/>
      </rPr>
      <t>丰顺县汤坑镇第二中学</t>
    </r>
  </si>
  <si>
    <r>
      <rPr>
        <sz val="11"/>
        <color rgb="FF000000"/>
        <rFont val="宋体"/>
        <charset val="134"/>
      </rPr>
      <t>丰顺县汤坑中学</t>
    </r>
  </si>
  <si>
    <r>
      <rPr>
        <sz val="11"/>
        <color rgb="FF000000"/>
        <rFont val="宋体"/>
        <charset val="134"/>
      </rPr>
      <t>丰顺县汤西中学</t>
    </r>
  </si>
  <si>
    <r>
      <rPr>
        <sz val="11"/>
        <color rgb="FF000000"/>
        <rFont val="宋体"/>
        <charset val="134"/>
      </rPr>
      <t>丰顺县小胜中学</t>
    </r>
  </si>
  <si>
    <r>
      <rPr>
        <sz val="11"/>
        <color rgb="FF000000"/>
        <rFont val="宋体"/>
        <charset val="134"/>
      </rPr>
      <t>丰顺县颍川中学</t>
    </r>
  </si>
  <si>
    <r>
      <rPr>
        <b/>
        <sz val="11"/>
        <color theme="1"/>
        <rFont val="宋体"/>
        <charset val="134"/>
      </rPr>
      <t>五华县水寨中学</t>
    </r>
  </si>
  <si>
    <r>
      <rPr>
        <b/>
        <sz val="11"/>
        <color theme="1"/>
        <rFont val="宋体"/>
        <charset val="134"/>
      </rPr>
      <t>五华县高级中学</t>
    </r>
  </si>
  <si>
    <r>
      <rPr>
        <b/>
        <sz val="12"/>
        <color theme="1"/>
        <rFont val="宋体"/>
        <charset val="134"/>
      </rPr>
      <t>五华县</t>
    </r>
  </si>
  <si>
    <r>
      <rPr>
        <sz val="11"/>
        <color rgb="FF000000"/>
        <rFont val="宋体"/>
        <charset val="134"/>
      </rPr>
      <t>五华县安流中学</t>
    </r>
  </si>
  <si>
    <r>
      <rPr>
        <sz val="11"/>
        <color rgb="FF000000"/>
        <rFont val="宋体"/>
        <charset val="134"/>
      </rPr>
      <t>五华县城镇中学</t>
    </r>
  </si>
  <si>
    <r>
      <rPr>
        <sz val="11"/>
        <color rgb="FF000000"/>
        <rFont val="宋体"/>
        <charset val="134"/>
      </rPr>
      <t>五华县萃文中学</t>
    </r>
  </si>
  <si>
    <r>
      <rPr>
        <sz val="11"/>
        <color rgb="FF000000"/>
        <rFont val="宋体"/>
        <charset val="134"/>
      </rPr>
      <t>五华县大都中学</t>
    </r>
  </si>
  <si>
    <r>
      <rPr>
        <sz val="11"/>
        <color rgb="FF000000"/>
        <rFont val="宋体"/>
        <charset val="134"/>
      </rPr>
      <t>五华县大田学校</t>
    </r>
  </si>
  <si>
    <r>
      <rPr>
        <sz val="11"/>
        <color rgb="FF000000"/>
        <rFont val="宋体"/>
        <charset val="134"/>
      </rPr>
      <t>五华县登畲学校</t>
    </r>
  </si>
  <si>
    <t>7</t>
  </si>
  <si>
    <r>
      <rPr>
        <sz val="11"/>
        <color rgb="FF000000"/>
        <rFont val="宋体"/>
        <charset val="134"/>
      </rPr>
      <t>五华县洞口学校</t>
    </r>
  </si>
  <si>
    <t>8</t>
  </si>
  <si>
    <r>
      <rPr>
        <sz val="11"/>
        <color rgb="FF000000"/>
        <rFont val="宋体"/>
        <charset val="134"/>
      </rPr>
      <t>五华县端本中学</t>
    </r>
  </si>
  <si>
    <t>9</t>
  </si>
  <si>
    <r>
      <rPr>
        <sz val="11"/>
        <color rgb="FF000000"/>
        <rFont val="宋体"/>
        <charset val="134"/>
      </rPr>
      <t>五华县洑溪学校</t>
    </r>
  </si>
  <si>
    <t>10</t>
  </si>
  <si>
    <r>
      <rPr>
        <sz val="11"/>
        <color rgb="FF000000"/>
        <rFont val="宋体"/>
        <charset val="134"/>
      </rPr>
      <t>五华县高级中学</t>
    </r>
  </si>
  <si>
    <t>11</t>
  </si>
  <si>
    <r>
      <rPr>
        <sz val="11"/>
        <color rgb="FF000000"/>
        <rFont val="宋体"/>
        <charset val="134"/>
      </rPr>
      <t>五华县郭田学校</t>
    </r>
  </si>
  <si>
    <t>12</t>
  </si>
  <si>
    <r>
      <rPr>
        <sz val="11"/>
        <color rgb="FF000000"/>
        <rFont val="宋体"/>
        <charset val="134"/>
      </rPr>
      <t>五华县河东中学</t>
    </r>
  </si>
  <si>
    <t>13</t>
  </si>
  <si>
    <r>
      <rPr>
        <sz val="11"/>
        <color rgb="FF000000"/>
        <rFont val="宋体"/>
        <charset val="134"/>
      </rPr>
      <t>五华县河口学校</t>
    </r>
  </si>
  <si>
    <t>14</t>
  </si>
  <si>
    <r>
      <rPr>
        <sz val="11"/>
        <color rgb="FF000000"/>
        <rFont val="宋体"/>
        <charset val="134"/>
      </rPr>
      <t>五华县华东中学</t>
    </r>
  </si>
  <si>
    <t>15</t>
  </si>
  <si>
    <r>
      <rPr>
        <sz val="11"/>
        <color rgb="FF000000"/>
        <rFont val="宋体"/>
        <charset val="134"/>
      </rPr>
      <t>五华县华民中学</t>
    </r>
  </si>
  <si>
    <t>16</t>
  </si>
  <si>
    <r>
      <rPr>
        <sz val="11"/>
        <color rgb="FF000000"/>
        <rFont val="宋体"/>
        <charset val="134"/>
      </rPr>
      <t>五华县华南中学</t>
    </r>
  </si>
  <si>
    <t>17</t>
  </si>
  <si>
    <r>
      <rPr>
        <sz val="11"/>
        <color rgb="FF000000"/>
        <rFont val="宋体"/>
        <charset val="134"/>
      </rPr>
      <t>五华县华强学校</t>
    </r>
  </si>
  <si>
    <t>18</t>
  </si>
  <si>
    <r>
      <rPr>
        <sz val="11"/>
        <color rgb="FF000000"/>
        <rFont val="宋体"/>
        <charset val="134"/>
      </rPr>
      <t>五华县华西中学</t>
    </r>
  </si>
  <si>
    <t>19</t>
  </si>
  <si>
    <r>
      <rPr>
        <sz val="11"/>
        <color rgb="FF000000"/>
        <rFont val="宋体"/>
        <charset val="134"/>
      </rPr>
      <t>五华县华新中学</t>
    </r>
  </si>
  <si>
    <t>20</t>
  </si>
  <si>
    <r>
      <rPr>
        <sz val="11"/>
        <color rgb="FF000000"/>
        <rFont val="宋体"/>
        <charset val="134"/>
      </rPr>
      <t>五华县华阳中学</t>
    </r>
  </si>
  <si>
    <t>21</t>
  </si>
  <si>
    <r>
      <rPr>
        <sz val="11"/>
        <color rgb="FF000000"/>
        <rFont val="宋体"/>
        <charset val="134"/>
      </rPr>
      <t>五华县皇华中学</t>
    </r>
  </si>
  <si>
    <t>22</t>
  </si>
  <si>
    <r>
      <rPr>
        <sz val="11"/>
        <color rgb="FF000000"/>
        <rFont val="宋体"/>
        <charset val="134"/>
      </rPr>
      <t>五华县黎塘学校</t>
    </r>
  </si>
  <si>
    <t>23</t>
  </si>
  <si>
    <r>
      <rPr>
        <sz val="11"/>
        <color rgb="FF000000"/>
        <rFont val="宋体"/>
        <charset val="134"/>
      </rPr>
      <t>五华县龙村中学</t>
    </r>
  </si>
  <si>
    <t>24</t>
  </si>
  <si>
    <r>
      <rPr>
        <sz val="11"/>
        <color rgb="FF000000"/>
        <rFont val="宋体"/>
        <charset val="134"/>
      </rPr>
      <t>五华县罗湖黄冈实验学校</t>
    </r>
  </si>
  <si>
    <t>25</t>
  </si>
  <si>
    <r>
      <rPr>
        <sz val="11"/>
        <color rgb="FF000000"/>
        <rFont val="宋体"/>
        <charset val="134"/>
      </rPr>
      <t>五华县梅林中学</t>
    </r>
  </si>
  <si>
    <t>26</t>
  </si>
  <si>
    <r>
      <rPr>
        <sz val="11"/>
        <color rgb="FF000000"/>
        <rFont val="宋体"/>
        <charset val="134"/>
      </rPr>
      <t>五华县棉洋中学</t>
    </r>
  </si>
  <si>
    <t>27</t>
  </si>
  <si>
    <r>
      <rPr>
        <sz val="11"/>
        <color rgb="FF000000"/>
        <rFont val="宋体"/>
        <charset val="134"/>
      </rPr>
      <t>五华县平安学校</t>
    </r>
  </si>
  <si>
    <t>28</t>
  </si>
  <si>
    <r>
      <rPr>
        <sz val="11"/>
        <color rgb="FF000000"/>
        <rFont val="宋体"/>
        <charset val="134"/>
      </rPr>
      <t>五华县平南中学</t>
    </r>
  </si>
  <si>
    <t>29</t>
  </si>
  <si>
    <r>
      <rPr>
        <sz val="11"/>
        <color rgb="FF000000"/>
        <rFont val="宋体"/>
        <charset val="134"/>
      </rPr>
      <t>五华县蒲江学校</t>
    </r>
  </si>
  <si>
    <t>30</t>
  </si>
  <si>
    <r>
      <rPr>
        <sz val="11"/>
        <color rgb="FF000000"/>
        <rFont val="宋体"/>
        <charset val="134"/>
      </rPr>
      <t>五华县桥江中学</t>
    </r>
  </si>
  <si>
    <t>31</t>
  </si>
  <si>
    <r>
      <rPr>
        <sz val="11"/>
        <color rgb="FF000000"/>
        <rFont val="宋体"/>
        <charset val="134"/>
      </rPr>
      <t>五华县实验学校</t>
    </r>
  </si>
  <si>
    <t>32</t>
  </si>
  <si>
    <r>
      <rPr>
        <sz val="11"/>
        <color rgb="FF000000"/>
        <rFont val="宋体"/>
        <charset val="134"/>
      </rPr>
      <t>五华县双华中学</t>
    </r>
  </si>
  <si>
    <t>33</t>
  </si>
  <si>
    <r>
      <rPr>
        <sz val="11"/>
        <color rgb="FF000000"/>
        <rFont val="宋体"/>
        <charset val="134"/>
      </rPr>
      <t>五华县双头中学</t>
    </r>
  </si>
  <si>
    <t>34</t>
  </si>
  <si>
    <r>
      <rPr>
        <sz val="11"/>
        <color rgb="FF000000"/>
        <rFont val="宋体"/>
        <charset val="134"/>
      </rPr>
      <t>五华县水寨中学</t>
    </r>
  </si>
  <si>
    <t>35</t>
  </si>
  <si>
    <r>
      <rPr>
        <sz val="11"/>
        <color rgb="FF000000"/>
        <rFont val="宋体"/>
        <charset val="134"/>
      </rPr>
      <t>五华县太坪学校</t>
    </r>
  </si>
  <si>
    <t>36</t>
  </si>
  <si>
    <r>
      <rPr>
        <sz val="11"/>
        <color rgb="FF000000"/>
        <rFont val="宋体"/>
        <charset val="134"/>
      </rPr>
      <t>五华县潭江中学</t>
    </r>
  </si>
  <si>
    <t>37</t>
  </si>
  <si>
    <r>
      <rPr>
        <sz val="11"/>
        <color rgb="FF000000"/>
        <rFont val="宋体"/>
        <charset val="134"/>
      </rPr>
      <t>五华县塘湖学校</t>
    </r>
  </si>
  <si>
    <t>38</t>
  </si>
  <si>
    <r>
      <rPr>
        <sz val="11"/>
        <color rgb="FF000000"/>
        <rFont val="宋体"/>
        <charset val="134"/>
      </rPr>
      <t>五华县万龙中学</t>
    </r>
  </si>
  <si>
    <t>39</t>
  </si>
  <si>
    <r>
      <rPr>
        <sz val="11"/>
        <color rgb="FF000000"/>
        <rFont val="宋体"/>
        <charset val="134"/>
      </rPr>
      <t>五华县文葵中学</t>
    </r>
  </si>
  <si>
    <t>40</t>
  </si>
  <si>
    <r>
      <rPr>
        <sz val="11"/>
        <color rgb="FF000000"/>
        <rFont val="宋体"/>
        <charset val="134"/>
      </rPr>
      <t>五华县五福学校</t>
    </r>
  </si>
  <si>
    <t>41</t>
  </si>
  <si>
    <r>
      <rPr>
        <sz val="11"/>
        <color rgb="FF000000"/>
        <rFont val="宋体"/>
        <charset val="134"/>
      </rPr>
      <t>五华县五华中学</t>
    </r>
  </si>
  <si>
    <t>42</t>
  </si>
  <si>
    <r>
      <rPr>
        <sz val="11"/>
        <color rgb="FF000000"/>
        <rFont val="宋体"/>
        <charset val="134"/>
      </rPr>
      <t>五华县夏阜学校</t>
    </r>
  </si>
  <si>
    <t>43</t>
  </si>
  <si>
    <r>
      <rPr>
        <sz val="11"/>
        <color rgb="FF000000"/>
        <rFont val="宋体"/>
        <charset val="134"/>
      </rPr>
      <t>五华县硝芳中学</t>
    </r>
  </si>
  <si>
    <t>44</t>
  </si>
  <si>
    <r>
      <rPr>
        <sz val="11"/>
        <color rgb="FF000000"/>
        <rFont val="宋体"/>
        <charset val="134"/>
      </rPr>
      <t>五华县小都实验学校</t>
    </r>
  </si>
  <si>
    <t>45</t>
  </si>
  <si>
    <r>
      <rPr>
        <sz val="11"/>
        <color rgb="FF000000"/>
        <rFont val="宋体"/>
        <charset val="134"/>
      </rPr>
      <t>五华县新新学校</t>
    </r>
  </si>
  <si>
    <t>46</t>
  </si>
  <si>
    <r>
      <rPr>
        <sz val="11"/>
        <color rgb="FF000000"/>
        <rFont val="宋体"/>
        <charset val="134"/>
      </rPr>
      <t>五华县兴华中学</t>
    </r>
  </si>
  <si>
    <t>47</t>
  </si>
  <si>
    <r>
      <rPr>
        <sz val="11"/>
        <color rgb="FF000000"/>
        <rFont val="宋体"/>
        <charset val="134"/>
      </rPr>
      <t>五华县兴林学校</t>
    </r>
  </si>
  <si>
    <t>48</t>
  </si>
  <si>
    <r>
      <rPr>
        <sz val="11"/>
        <color rgb="FF000000"/>
        <rFont val="宋体"/>
        <charset val="134"/>
      </rPr>
      <t>五华县油田中学</t>
    </r>
  </si>
  <si>
    <t>49</t>
  </si>
  <si>
    <r>
      <rPr>
        <sz val="11"/>
        <color rgb="FF000000"/>
        <rFont val="宋体"/>
        <charset val="134"/>
      </rPr>
      <t>五华县中兴学校</t>
    </r>
  </si>
  <si>
    <t>50</t>
  </si>
  <si>
    <r>
      <rPr>
        <sz val="11"/>
        <color rgb="FF000000"/>
        <rFont val="宋体"/>
        <charset val="134"/>
      </rPr>
      <t>五华县中英文实验学校</t>
    </r>
  </si>
  <si>
    <t>51</t>
  </si>
  <si>
    <r>
      <rPr>
        <sz val="11"/>
        <color rgb="FF000000"/>
        <rFont val="宋体"/>
        <charset val="134"/>
      </rPr>
      <t>五华县周江中学</t>
    </r>
  </si>
  <si>
    <t>52</t>
  </si>
  <si>
    <r>
      <rPr>
        <sz val="11"/>
        <color rgb="FF000000"/>
        <rFont val="宋体"/>
        <charset val="134"/>
      </rPr>
      <t>五华县转水中学</t>
    </r>
  </si>
  <si>
    <t>53</t>
  </si>
  <si>
    <r>
      <rPr>
        <sz val="11"/>
        <color rgb="FF000000"/>
        <rFont val="宋体"/>
        <charset val="134"/>
      </rPr>
      <t>五华县梓皋学校</t>
    </r>
  </si>
  <si>
    <r>
      <rPr>
        <b/>
        <sz val="12"/>
        <color theme="1"/>
        <rFont val="宋体"/>
        <charset val="134"/>
      </rPr>
      <t>合计</t>
    </r>
  </si>
  <si>
    <r>
      <rPr>
        <b/>
        <sz val="12"/>
        <color theme="1"/>
        <rFont val="宋体"/>
        <charset val="134"/>
      </rPr>
      <t>全市合计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</si>
</sst>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2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b/>
      <sz val="26"/>
      <color rgb="FF000000"/>
      <name val="Times New Roman"/>
      <charset val="134"/>
    </font>
    <font>
      <b/>
      <sz val="26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name val="Times New Roman"/>
      <charset val="134"/>
    </font>
    <font>
      <sz val="11"/>
      <color theme="1"/>
      <name val="Times New Roman"/>
      <charset val="134"/>
    </font>
    <font>
      <sz val="10"/>
      <name val="Times New Roman"/>
      <charset val="0"/>
    </font>
    <font>
      <sz val="12"/>
      <color rgb="FF000000"/>
      <name val="Times New Roman"/>
      <charset val="134"/>
    </font>
    <font>
      <sz val="14"/>
      <color rgb="FF000000"/>
      <name val="Times New Roman"/>
      <charset val="134"/>
    </font>
    <font>
      <b/>
      <sz val="12"/>
      <color rgb="FF000000"/>
      <name val="Times New Roman"/>
      <charset val="134"/>
    </font>
    <font>
      <sz val="12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b/>
      <sz val="12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26"/>
      <color rgb="FF000000"/>
      <name val="文星标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2" borderId="7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8">
      <alignment vertical="center"/>
    </xf>
    <xf numFmtId="0" fontId="23" fillId="0" borderId="8">
      <alignment vertical="center"/>
    </xf>
    <xf numFmtId="0" fontId="24" fillId="0" borderId="9">
      <alignment vertical="center"/>
    </xf>
    <xf numFmtId="0" fontId="24" fillId="0" borderId="0">
      <alignment vertical="center"/>
    </xf>
    <xf numFmtId="0" fontId="25" fillId="3" borderId="10">
      <alignment vertical="center"/>
    </xf>
    <xf numFmtId="0" fontId="26" fillId="4" borderId="11">
      <alignment vertical="center"/>
    </xf>
    <xf numFmtId="0" fontId="27" fillId="4" borderId="10">
      <alignment vertical="center"/>
    </xf>
    <xf numFmtId="0" fontId="28" fillId="5" borderId="12">
      <alignment vertical="center"/>
    </xf>
    <xf numFmtId="0" fontId="29" fillId="0" borderId="13">
      <alignment vertical="center"/>
    </xf>
    <xf numFmtId="0" fontId="30" fillId="0" borderId="14">
      <alignment vertical="center"/>
    </xf>
    <xf numFmtId="0" fontId="31" fillId="6" borderId="0">
      <alignment vertical="center"/>
    </xf>
    <xf numFmtId="0" fontId="32" fillId="7" borderId="0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5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4" fillId="32" borderId="0">
      <alignment vertical="center"/>
    </xf>
    <xf numFmtId="0" fontId="0" fillId="0" borderId="0">
      <alignment vertical="center"/>
    </xf>
    <xf numFmtId="0" fontId="36" fillId="0" borderId="0">
      <alignment vertical="center"/>
    </xf>
  </cellStyleXfs>
  <cellXfs count="60"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4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left" vertical="center"/>
    </xf>
    <xf numFmtId="176" fontId="5" fillId="0" borderId="0" xfId="49" applyNumberFormat="1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7" fillId="0" borderId="2" xfId="5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7" fillId="0" borderId="2" xfId="5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 vertical="center"/>
    </xf>
    <xf numFmtId="49" fontId="13" fillId="0" borderId="2" xfId="50" applyNumberFormat="1" applyFont="1" applyFill="1" applyBorder="1" applyAlignment="1">
      <alignment horizontal="center" vertical="center"/>
    </xf>
    <xf numFmtId="49" fontId="14" fillId="0" borderId="2" xfId="0" applyNumberFormat="1" applyFont="1" applyBorder="1" applyAlignment="1">
      <alignment horizontal="left"/>
    </xf>
    <xf numFmtId="49" fontId="15" fillId="0" borderId="2" xfId="0" applyNumberFormat="1" applyFont="1" applyBorder="1" applyAlignment="1">
      <alignment horizontal="left"/>
    </xf>
    <xf numFmtId="49" fontId="6" fillId="0" borderId="3" xfId="5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49" fontId="6" fillId="0" borderId="6" xfId="5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vertical="center"/>
    </xf>
    <xf numFmtId="49" fontId="6" fillId="0" borderId="4" xfId="50" applyNumberFormat="1" applyFont="1" applyFill="1" applyBorder="1" applyAlignment="1">
      <alignment horizontal="center" vertical="center"/>
    </xf>
    <xf numFmtId="49" fontId="6" fillId="0" borderId="2" xfId="50" applyNumberFormat="1" applyFont="1" applyFill="1" applyBorder="1" applyAlignment="1">
      <alignment horizontal="center" vertical="center"/>
    </xf>
    <xf numFmtId="49" fontId="6" fillId="0" borderId="2" xfId="50" applyNumberFormat="1" applyFont="1" applyFill="1" applyBorder="1" applyAlignment="1">
      <alignment horizontal="left" vertical="center"/>
    </xf>
    <xf numFmtId="49" fontId="13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26032;&#65289;2026&#24180;&#20844;&#21150;&#20248;&#36136;&#26222;&#36890;&#39640;&#20013;&#8220;&#21517;&#39069;&#20998;&#37197;&#8221;&#35745;&#21010;&#34920;%20(0408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6年公办优质普通高中“名额分配”计划表 (0408)"/>
      <sheetName val="考试院提供符合条件人数"/>
      <sheetName val="东山中学"/>
      <sheetName val="曾宪梓中学"/>
      <sheetName val="Sheet1"/>
    </sheetNames>
    <sheetDataSet>
      <sheetData sheetId="0"/>
      <sheetData sheetId="1"/>
      <sheetData sheetId="2"/>
      <sheetData sheetId="3"/>
      <sheetData sheetId="4">
        <row r="2">
          <cell r="A2" t="str">
            <v>广东梅县东山中学</v>
          </cell>
          <cell r="B2">
            <v>7</v>
          </cell>
          <cell r="C2">
            <v>4</v>
          </cell>
        </row>
        <row r="3">
          <cell r="A3" t="str">
            <v>梅州市曾宪梓中学</v>
          </cell>
          <cell r="B3">
            <v>2</v>
          </cell>
          <cell r="C3">
            <v>1</v>
          </cell>
        </row>
        <row r="4">
          <cell r="A4" t="str">
            <v>梅州市学艺中学</v>
          </cell>
          <cell r="B4">
            <v>8</v>
          </cell>
          <cell r="C4">
            <v>5</v>
          </cell>
        </row>
        <row r="5">
          <cell r="A5" t="str">
            <v>梅州市东山学校</v>
          </cell>
          <cell r="B5">
            <v>9</v>
          </cell>
          <cell r="C5">
            <v>6</v>
          </cell>
        </row>
        <row r="6">
          <cell r="A6" t="str">
            <v>梅州市梅雁中学</v>
          </cell>
          <cell r="B6">
            <v>4</v>
          </cell>
          <cell r="C6">
            <v>3</v>
          </cell>
        </row>
        <row r="7">
          <cell r="A7" t="str">
            <v>梅州市培英中学</v>
          </cell>
          <cell r="B7">
            <v>2</v>
          </cell>
          <cell r="C7">
            <v>1</v>
          </cell>
        </row>
        <row r="8">
          <cell r="A8" t="str">
            <v>梅江区嘉应中学</v>
          </cell>
          <cell r="B8">
            <v>6</v>
          </cell>
          <cell r="C8">
            <v>4</v>
          </cell>
        </row>
        <row r="9">
          <cell r="A9" t="str">
            <v>梅江区乐育中学</v>
          </cell>
          <cell r="B9">
            <v>2</v>
          </cell>
          <cell r="C9">
            <v>1</v>
          </cell>
        </row>
        <row r="10">
          <cell r="A10" t="str">
            <v>梅江区联合中学</v>
          </cell>
          <cell r="B10">
            <v>2</v>
          </cell>
          <cell r="C10">
            <v>1</v>
          </cell>
        </row>
        <row r="11">
          <cell r="A11" t="str">
            <v>梅江区梅州中学</v>
          </cell>
          <cell r="B11">
            <v>6</v>
          </cell>
          <cell r="C11">
            <v>4</v>
          </cell>
        </row>
        <row r="12">
          <cell r="A12" t="str">
            <v>梅江区芹洋学校</v>
          </cell>
          <cell r="B12">
            <v>3</v>
          </cell>
          <cell r="C12">
            <v>2</v>
          </cell>
        </row>
        <row r="13">
          <cell r="A13" t="str">
            <v>梅江区水白中学</v>
          </cell>
          <cell r="B13">
            <v>4</v>
          </cell>
          <cell r="C13">
            <v>3</v>
          </cell>
        </row>
        <row r="14">
          <cell r="A14" t="str">
            <v>梅江区西阳学校</v>
          </cell>
          <cell r="B14">
            <v>2</v>
          </cell>
          <cell r="C14">
            <v>1</v>
          </cell>
        </row>
        <row r="15">
          <cell r="A15" t="str">
            <v>梅江区长沙中学</v>
          </cell>
          <cell r="B15">
            <v>0</v>
          </cell>
          <cell r="C15">
            <v>0</v>
          </cell>
        </row>
        <row r="16">
          <cell r="A16" t="str">
            <v>梅江区黄遵宪纪念中学</v>
          </cell>
          <cell r="B16">
            <v>2</v>
          </cell>
          <cell r="C16">
            <v>1</v>
          </cell>
        </row>
        <row r="17">
          <cell r="A17" t="str">
            <v>梅州市梅江区北实双语学校</v>
          </cell>
          <cell r="B17">
            <v>2</v>
          </cell>
          <cell r="C17">
            <v>1</v>
          </cell>
        </row>
        <row r="18">
          <cell r="A18" t="str">
            <v>梅江区白宫学校</v>
          </cell>
          <cell r="B18">
            <v>1</v>
          </cell>
          <cell r="C18">
            <v>0</v>
          </cell>
        </row>
        <row r="19">
          <cell r="A19" t="str">
            <v>梅江区伯聪学校</v>
          </cell>
          <cell r="B19">
            <v>2</v>
          </cell>
          <cell r="C19">
            <v>1</v>
          </cell>
        </row>
        <row r="20">
          <cell r="A20" t="str">
            <v>梅江区会文学校</v>
          </cell>
          <cell r="B20">
            <v>3</v>
          </cell>
          <cell r="C20">
            <v>3</v>
          </cell>
        </row>
        <row r="21">
          <cell r="A21" t="str">
            <v>粤东文武学校</v>
          </cell>
          <cell r="B21">
            <v>0</v>
          </cell>
          <cell r="C21">
            <v>0</v>
          </cell>
        </row>
        <row r="22">
          <cell r="A22" t="str">
            <v>梅县区白渡中学</v>
          </cell>
          <cell r="B22">
            <v>0</v>
          </cell>
          <cell r="C22">
            <v>0</v>
          </cell>
        </row>
        <row r="23">
          <cell r="A23" t="str">
            <v>梅县区北实双语学校</v>
          </cell>
          <cell r="B23">
            <v>1</v>
          </cell>
          <cell r="C23">
            <v>0</v>
          </cell>
        </row>
        <row r="24">
          <cell r="A24" t="str">
            <v>梅县区丙村中学</v>
          </cell>
          <cell r="B24">
            <v>2</v>
          </cell>
          <cell r="C24">
            <v>1</v>
          </cell>
        </row>
        <row r="25">
          <cell r="A25" t="str">
            <v>梅县区程风中学</v>
          </cell>
          <cell r="B25">
            <v>0</v>
          </cell>
          <cell r="C25">
            <v>0</v>
          </cell>
        </row>
        <row r="26">
          <cell r="A26" t="str">
            <v>梅县区高级中学</v>
          </cell>
          <cell r="B26">
            <v>6</v>
          </cell>
          <cell r="C26">
            <v>4</v>
          </cell>
        </row>
        <row r="27">
          <cell r="A27" t="str">
            <v>梅县区广益中学</v>
          </cell>
          <cell r="B27">
            <v>0</v>
          </cell>
          <cell r="C27">
            <v>0</v>
          </cell>
        </row>
        <row r="28">
          <cell r="A28" t="str">
            <v>梅县区华侨中学</v>
          </cell>
          <cell r="B28">
            <v>11</v>
          </cell>
          <cell r="C28">
            <v>7</v>
          </cell>
        </row>
        <row r="29">
          <cell r="A29" t="str">
            <v>梅县区华业外国语学校</v>
          </cell>
          <cell r="B29">
            <v>3</v>
          </cell>
          <cell r="C29">
            <v>1</v>
          </cell>
        </row>
        <row r="30">
          <cell r="A30" t="str">
            <v>梅县区径义中学</v>
          </cell>
          <cell r="B30">
            <v>0</v>
          </cell>
          <cell r="C30">
            <v>0</v>
          </cell>
        </row>
        <row r="31">
          <cell r="A31" t="str">
            <v>梅县区隆文中学</v>
          </cell>
          <cell r="B31">
            <v>0</v>
          </cell>
          <cell r="C31">
            <v>0</v>
          </cell>
        </row>
        <row r="32">
          <cell r="A32" t="str">
            <v>梅县区梅北中学</v>
          </cell>
          <cell r="B32">
            <v>1</v>
          </cell>
          <cell r="C32">
            <v>0</v>
          </cell>
        </row>
        <row r="33">
          <cell r="A33" t="str">
            <v>梅县区梅江中学</v>
          </cell>
          <cell r="B33">
            <v>0</v>
          </cell>
          <cell r="C33">
            <v>0</v>
          </cell>
        </row>
        <row r="34">
          <cell r="A34" t="str">
            <v>梅县区梅南中学</v>
          </cell>
          <cell r="B34">
            <v>0</v>
          </cell>
          <cell r="C34">
            <v>0</v>
          </cell>
        </row>
        <row r="35">
          <cell r="A35" t="str">
            <v>梅县区梅西中学</v>
          </cell>
          <cell r="B35">
            <v>0</v>
          </cell>
          <cell r="C35">
            <v>0</v>
          </cell>
        </row>
        <row r="36">
          <cell r="A36" t="str">
            <v>梅县区梅兴中学</v>
          </cell>
          <cell r="B36">
            <v>0</v>
          </cell>
          <cell r="C36">
            <v>0</v>
          </cell>
        </row>
        <row r="37">
          <cell r="A37" t="str">
            <v>梅县区南口中学</v>
          </cell>
          <cell r="B37">
            <v>2</v>
          </cell>
          <cell r="C37">
            <v>1</v>
          </cell>
        </row>
        <row r="38">
          <cell r="A38" t="str">
            <v>梅县区三乡中学</v>
          </cell>
          <cell r="B38">
            <v>0</v>
          </cell>
          <cell r="C38">
            <v>0</v>
          </cell>
        </row>
        <row r="39">
          <cell r="A39" t="str">
            <v>梅县区畲江中学</v>
          </cell>
          <cell r="B39">
            <v>4</v>
          </cell>
          <cell r="C39">
            <v>3</v>
          </cell>
        </row>
        <row r="40">
          <cell r="A40" t="str">
            <v>梅县区石坑中学</v>
          </cell>
          <cell r="B40">
            <v>0</v>
          </cell>
          <cell r="C40">
            <v>0</v>
          </cell>
        </row>
        <row r="41">
          <cell r="A41" t="str">
            <v>梅县区松口中学</v>
          </cell>
          <cell r="B41">
            <v>2</v>
          </cell>
          <cell r="C41">
            <v>1</v>
          </cell>
        </row>
        <row r="42">
          <cell r="A42" t="str">
            <v>梅县区松南中学</v>
          </cell>
          <cell r="B42">
            <v>0</v>
          </cell>
          <cell r="C42">
            <v>0</v>
          </cell>
        </row>
        <row r="43">
          <cell r="A43" t="str">
            <v>梅县区松源中学</v>
          </cell>
          <cell r="B43">
            <v>1</v>
          </cell>
          <cell r="C43">
            <v>0</v>
          </cell>
        </row>
        <row r="44">
          <cell r="A44" t="str">
            <v>梅县区桃尧中学</v>
          </cell>
          <cell r="B44">
            <v>0</v>
          </cell>
          <cell r="C44">
            <v>0</v>
          </cell>
        </row>
        <row r="45">
          <cell r="A45" t="str">
            <v>梅县区宪梓中学</v>
          </cell>
          <cell r="B45">
            <v>16</v>
          </cell>
          <cell r="C45">
            <v>10</v>
          </cell>
        </row>
        <row r="46">
          <cell r="A46" t="str">
            <v>梅县区雁洋中学</v>
          </cell>
          <cell r="B46">
            <v>1</v>
          </cell>
          <cell r="C46">
            <v>0</v>
          </cell>
        </row>
        <row r="47">
          <cell r="A47" t="str">
            <v>梅县区瑶上中学</v>
          </cell>
          <cell r="B47">
            <v>0</v>
          </cell>
          <cell r="C47">
            <v>0</v>
          </cell>
        </row>
        <row r="48">
          <cell r="A48" t="str">
            <v>梅州市外语实验学校</v>
          </cell>
          <cell r="B48">
            <v>3</v>
          </cell>
          <cell r="C48">
            <v>3</v>
          </cell>
        </row>
        <row r="49">
          <cell r="A49" t="str">
            <v>广东梅县外国语学校</v>
          </cell>
          <cell r="B49">
            <v>7</v>
          </cell>
          <cell r="C49">
            <v>4</v>
          </cell>
        </row>
        <row r="50">
          <cell r="A50" t="str">
            <v>兴宁市陂西中学</v>
          </cell>
          <cell r="B50">
            <v>2</v>
          </cell>
          <cell r="C50">
            <v>1</v>
          </cell>
        </row>
        <row r="51">
          <cell r="A51" t="str">
            <v>兴宁市崇文学校</v>
          </cell>
          <cell r="B51">
            <v>1</v>
          </cell>
          <cell r="C51">
            <v>0</v>
          </cell>
        </row>
        <row r="52">
          <cell r="A52" t="str">
            <v>兴宁市大坪中学</v>
          </cell>
          <cell r="B52">
            <v>2</v>
          </cell>
          <cell r="C52">
            <v>1</v>
          </cell>
        </row>
        <row r="53">
          <cell r="A53" t="str">
            <v>兴宁市第一中学</v>
          </cell>
          <cell r="B53">
            <v>0</v>
          </cell>
          <cell r="C53">
            <v>0</v>
          </cell>
        </row>
        <row r="54">
          <cell r="A54" t="str">
            <v>兴宁市刁坊学校</v>
          </cell>
          <cell r="B54">
            <v>2</v>
          </cell>
          <cell r="C54">
            <v>1</v>
          </cell>
        </row>
        <row r="55">
          <cell r="A55" t="str">
            <v>兴宁市国本学校</v>
          </cell>
          <cell r="B55">
            <v>0</v>
          </cell>
          <cell r="C55">
            <v>0</v>
          </cell>
        </row>
        <row r="56">
          <cell r="A56" t="str">
            <v>兴宁市合水学校</v>
          </cell>
          <cell r="B56">
            <v>0</v>
          </cell>
          <cell r="C56">
            <v>0</v>
          </cell>
        </row>
        <row r="57">
          <cell r="A57" t="str">
            <v>兴宁市华侨中学</v>
          </cell>
          <cell r="B57">
            <v>11</v>
          </cell>
          <cell r="C57">
            <v>7</v>
          </cell>
        </row>
        <row r="58">
          <cell r="A58" t="str">
            <v>兴宁市黄陂中学</v>
          </cell>
          <cell r="B58">
            <v>2</v>
          </cell>
          <cell r="C58">
            <v>1</v>
          </cell>
        </row>
        <row r="59">
          <cell r="A59" t="str">
            <v>兴宁市黄槐中学</v>
          </cell>
          <cell r="B59">
            <v>0</v>
          </cell>
          <cell r="C59">
            <v>0</v>
          </cell>
        </row>
        <row r="60">
          <cell r="A60" t="str">
            <v>兴宁市锦绣学校</v>
          </cell>
          <cell r="B60">
            <v>2</v>
          </cell>
          <cell r="C60">
            <v>1</v>
          </cell>
        </row>
        <row r="61">
          <cell r="A61" t="str">
            <v>兴宁市径心中学</v>
          </cell>
          <cell r="B61">
            <v>1</v>
          </cell>
          <cell r="C61">
            <v>0</v>
          </cell>
        </row>
        <row r="62">
          <cell r="A62" t="str">
            <v>兴宁市坜陂中学</v>
          </cell>
          <cell r="B62">
            <v>1</v>
          </cell>
          <cell r="C62">
            <v>0</v>
          </cell>
        </row>
        <row r="63">
          <cell r="A63" t="str">
            <v>兴宁市龙北中学</v>
          </cell>
          <cell r="B63">
            <v>1</v>
          </cell>
          <cell r="C63">
            <v>0</v>
          </cell>
        </row>
        <row r="64">
          <cell r="A64" t="str">
            <v>兴宁市龙田中学</v>
          </cell>
          <cell r="B64">
            <v>2</v>
          </cell>
          <cell r="C64">
            <v>1</v>
          </cell>
        </row>
        <row r="65">
          <cell r="A65" t="str">
            <v>兴宁市罗浮中学</v>
          </cell>
          <cell r="B65">
            <v>2</v>
          </cell>
          <cell r="C65">
            <v>1</v>
          </cell>
        </row>
        <row r="66">
          <cell r="A66" t="str">
            <v>兴宁市罗岗中学</v>
          </cell>
          <cell r="B66">
            <v>3</v>
          </cell>
          <cell r="C66">
            <v>3</v>
          </cell>
        </row>
        <row r="67">
          <cell r="A67" t="str">
            <v>兴宁市沐彬中学</v>
          </cell>
          <cell r="B67">
            <v>10</v>
          </cell>
          <cell r="C67">
            <v>6</v>
          </cell>
        </row>
        <row r="68">
          <cell r="A68" t="str">
            <v>兴宁市坭陂中学</v>
          </cell>
          <cell r="B68">
            <v>2</v>
          </cell>
          <cell r="C68">
            <v>1</v>
          </cell>
        </row>
        <row r="69">
          <cell r="A69" t="str">
            <v>兴宁市宁江中学</v>
          </cell>
          <cell r="B69">
            <v>3</v>
          </cell>
          <cell r="C69">
            <v>3</v>
          </cell>
        </row>
        <row r="70">
          <cell r="A70" t="str">
            <v>兴宁市宁塘中学</v>
          </cell>
          <cell r="B70">
            <v>1</v>
          </cell>
          <cell r="C70">
            <v>0</v>
          </cell>
        </row>
        <row r="71">
          <cell r="A71" t="str">
            <v>兴宁市宁中中学</v>
          </cell>
          <cell r="B71">
            <v>3</v>
          </cell>
          <cell r="C71">
            <v>2</v>
          </cell>
        </row>
        <row r="72">
          <cell r="A72" t="str">
            <v>兴宁市齐昌中学</v>
          </cell>
          <cell r="B72">
            <v>9</v>
          </cell>
          <cell r="C72">
            <v>6</v>
          </cell>
        </row>
        <row r="73">
          <cell r="A73" t="str">
            <v>兴宁市胜青学校</v>
          </cell>
          <cell r="B73">
            <v>0</v>
          </cell>
          <cell r="C73">
            <v>0</v>
          </cell>
        </row>
        <row r="74">
          <cell r="A74" t="str">
            <v>兴宁市石马中学</v>
          </cell>
          <cell r="B74">
            <v>1</v>
          </cell>
          <cell r="C74">
            <v>0</v>
          </cell>
        </row>
        <row r="75">
          <cell r="A75" t="str">
            <v>兴宁市实验学校</v>
          </cell>
          <cell r="B75">
            <v>8</v>
          </cell>
          <cell r="C75">
            <v>5</v>
          </cell>
        </row>
        <row r="76">
          <cell r="A76" t="str">
            <v>兴宁市水口中学</v>
          </cell>
          <cell r="B76">
            <v>1</v>
          </cell>
          <cell r="C76">
            <v>0</v>
          </cell>
        </row>
        <row r="77">
          <cell r="A77" t="str">
            <v>兴宁市水西学校</v>
          </cell>
          <cell r="B77">
            <v>0</v>
          </cell>
          <cell r="C77">
            <v>0</v>
          </cell>
        </row>
        <row r="78">
          <cell r="A78" t="str">
            <v>兴宁市司城中学</v>
          </cell>
          <cell r="B78">
            <v>0</v>
          </cell>
          <cell r="C78">
            <v>0</v>
          </cell>
        </row>
        <row r="79">
          <cell r="A79" t="str">
            <v>兴宁市宋声学校</v>
          </cell>
          <cell r="B79">
            <v>0</v>
          </cell>
          <cell r="C79">
            <v>0</v>
          </cell>
        </row>
        <row r="80">
          <cell r="A80" t="str">
            <v>兴宁市田家炳学校</v>
          </cell>
          <cell r="B80">
            <v>7</v>
          </cell>
          <cell r="C80">
            <v>5</v>
          </cell>
        </row>
        <row r="81">
          <cell r="A81" t="str">
            <v>兴宁市下堡中学</v>
          </cell>
          <cell r="B81">
            <v>1</v>
          </cell>
          <cell r="C81">
            <v>0</v>
          </cell>
        </row>
        <row r="82">
          <cell r="A82" t="str">
            <v>兴宁市新陂中学</v>
          </cell>
          <cell r="B82">
            <v>3</v>
          </cell>
          <cell r="C82">
            <v>2</v>
          </cell>
        </row>
        <row r="83">
          <cell r="A83" t="str">
            <v>兴宁市新圩中学</v>
          </cell>
          <cell r="B83">
            <v>1</v>
          </cell>
          <cell r="C83">
            <v>0</v>
          </cell>
        </row>
        <row r="84">
          <cell r="A84" t="str">
            <v>兴宁市兴民中学</v>
          </cell>
          <cell r="B84">
            <v>7</v>
          </cell>
          <cell r="C84">
            <v>4</v>
          </cell>
        </row>
        <row r="85">
          <cell r="A85" t="str">
            <v>兴宁市叶塘中学</v>
          </cell>
          <cell r="B85">
            <v>3</v>
          </cell>
          <cell r="C85">
            <v>3</v>
          </cell>
        </row>
        <row r="86">
          <cell r="A86" t="str">
            <v>兴宁市永和中学</v>
          </cell>
          <cell r="B86">
            <v>2</v>
          </cell>
          <cell r="C86">
            <v>1</v>
          </cell>
        </row>
        <row r="87">
          <cell r="A87" t="str">
            <v>兴宁市卓越中英文学校</v>
          </cell>
          <cell r="B87">
            <v>1</v>
          </cell>
          <cell r="C87">
            <v>0</v>
          </cell>
        </row>
        <row r="88">
          <cell r="A88" t="str">
            <v>兴宁市岗背中学</v>
          </cell>
          <cell r="B88">
            <v>2</v>
          </cell>
          <cell r="C88">
            <v>0</v>
          </cell>
        </row>
        <row r="89">
          <cell r="A89" t="str">
            <v>兴宁市坪洋中学</v>
          </cell>
          <cell r="B89">
            <v>0</v>
          </cell>
          <cell r="C89">
            <v>0</v>
          </cell>
        </row>
        <row r="90">
          <cell r="A90" t="str">
            <v>平远县八尺中学</v>
          </cell>
          <cell r="B90">
            <v>0</v>
          </cell>
          <cell r="C90">
            <v>0</v>
          </cell>
        </row>
        <row r="91">
          <cell r="A91" t="str">
            <v>平远县坝头学校</v>
          </cell>
          <cell r="B91">
            <v>0</v>
          </cell>
          <cell r="C91">
            <v>0</v>
          </cell>
        </row>
        <row r="92">
          <cell r="A92" t="str">
            <v>平远县差干学校</v>
          </cell>
          <cell r="B92">
            <v>0</v>
          </cell>
          <cell r="C92">
            <v>0</v>
          </cell>
        </row>
        <row r="93">
          <cell r="A93" t="str">
            <v>平远县城南中学</v>
          </cell>
          <cell r="B93">
            <v>5</v>
          </cell>
          <cell r="C93">
            <v>3</v>
          </cell>
        </row>
        <row r="94">
          <cell r="A94" t="str">
            <v>平远县冬青学校</v>
          </cell>
          <cell r="B94">
            <v>0</v>
          </cell>
          <cell r="C94">
            <v>0</v>
          </cell>
        </row>
        <row r="95">
          <cell r="A95" t="str">
            <v>平远县河头中学</v>
          </cell>
          <cell r="B95">
            <v>0</v>
          </cell>
          <cell r="C95">
            <v>0</v>
          </cell>
        </row>
        <row r="96">
          <cell r="A96" t="str">
            <v>平远县热柘中学</v>
          </cell>
          <cell r="B96">
            <v>0</v>
          </cell>
          <cell r="C96">
            <v>0</v>
          </cell>
        </row>
        <row r="97">
          <cell r="A97" t="str">
            <v>平远县仁居中学</v>
          </cell>
          <cell r="B97">
            <v>0</v>
          </cell>
          <cell r="C97">
            <v>0</v>
          </cell>
        </row>
        <row r="98">
          <cell r="A98" t="str">
            <v>平远县石正中学</v>
          </cell>
          <cell r="B98">
            <v>2</v>
          </cell>
          <cell r="C98">
            <v>1</v>
          </cell>
        </row>
        <row r="99">
          <cell r="A99" t="str">
            <v>平远县实验中学</v>
          </cell>
          <cell r="B99">
            <v>3</v>
          </cell>
          <cell r="C99">
            <v>1</v>
          </cell>
        </row>
        <row r="100">
          <cell r="A100" t="str">
            <v>平远县泗水学校</v>
          </cell>
          <cell r="B100">
            <v>0</v>
          </cell>
          <cell r="C100">
            <v>0</v>
          </cell>
        </row>
        <row r="101">
          <cell r="A101" t="str">
            <v>平远县田家炳中学</v>
          </cell>
          <cell r="B101">
            <v>5</v>
          </cell>
          <cell r="C101">
            <v>3</v>
          </cell>
        </row>
        <row r="102">
          <cell r="A102" t="str">
            <v>平远县铁民中学</v>
          </cell>
          <cell r="B102">
            <v>2</v>
          </cell>
          <cell r="C102">
            <v>1</v>
          </cell>
        </row>
        <row r="103">
          <cell r="A103" t="str">
            <v>平远县长田学校</v>
          </cell>
          <cell r="B103">
            <v>0</v>
          </cell>
          <cell r="C103">
            <v>0</v>
          </cell>
        </row>
        <row r="104">
          <cell r="A104" t="str">
            <v>平远县中行中学</v>
          </cell>
          <cell r="B104">
            <v>0</v>
          </cell>
          <cell r="C104">
            <v>0</v>
          </cell>
        </row>
        <row r="105">
          <cell r="A105" t="str">
            <v>平远中学</v>
          </cell>
          <cell r="B105">
            <v>2</v>
          </cell>
          <cell r="C105">
            <v>0</v>
          </cell>
        </row>
        <row r="106">
          <cell r="A106" t="str">
            <v>蕉华田家炳学校</v>
          </cell>
          <cell r="B106">
            <v>0</v>
          </cell>
          <cell r="C106">
            <v>0</v>
          </cell>
        </row>
        <row r="107">
          <cell r="A107" t="str">
            <v>蕉岭县北磜学校</v>
          </cell>
          <cell r="B107">
            <v>0</v>
          </cell>
          <cell r="C107">
            <v>0</v>
          </cell>
        </row>
        <row r="108">
          <cell r="A108" t="str">
            <v>蕉岭县城镇中学</v>
          </cell>
          <cell r="B108">
            <v>1</v>
          </cell>
          <cell r="C108">
            <v>0</v>
          </cell>
        </row>
        <row r="109">
          <cell r="A109" t="str">
            <v>蕉岭县逢甲中学</v>
          </cell>
          <cell r="B109">
            <v>0</v>
          </cell>
          <cell r="C109">
            <v>0</v>
          </cell>
        </row>
        <row r="110">
          <cell r="A110" t="str">
            <v>蕉岭县高思学校</v>
          </cell>
          <cell r="B110">
            <v>0</v>
          </cell>
          <cell r="C110">
            <v>0</v>
          </cell>
        </row>
        <row r="111">
          <cell r="A111" t="str">
            <v>蕉岭县广福学校</v>
          </cell>
          <cell r="B111">
            <v>1</v>
          </cell>
          <cell r="C111">
            <v>0</v>
          </cell>
        </row>
        <row r="112">
          <cell r="A112" t="str">
            <v>蕉岭县华侨中学</v>
          </cell>
          <cell r="B112">
            <v>0</v>
          </cell>
          <cell r="C112">
            <v>0</v>
          </cell>
        </row>
        <row r="113">
          <cell r="A113" t="str">
            <v>蕉岭县蕉岭中学</v>
          </cell>
          <cell r="B113">
            <v>5</v>
          </cell>
          <cell r="C113">
            <v>3</v>
          </cell>
        </row>
        <row r="114">
          <cell r="A114" t="str">
            <v>蕉岭县晋元中学</v>
          </cell>
          <cell r="B114">
            <v>0</v>
          </cell>
          <cell r="C114">
            <v>0</v>
          </cell>
        </row>
        <row r="115">
          <cell r="A115" t="str">
            <v>蕉岭县蓝坊学校</v>
          </cell>
          <cell r="B115">
            <v>0</v>
          </cell>
          <cell r="C115">
            <v>0</v>
          </cell>
        </row>
        <row r="116">
          <cell r="A116" t="str">
            <v>蕉岭县南磜学校</v>
          </cell>
          <cell r="B116">
            <v>0</v>
          </cell>
          <cell r="C116">
            <v>0</v>
          </cell>
        </row>
        <row r="117">
          <cell r="A117" t="str">
            <v>蕉岭县实验中学</v>
          </cell>
          <cell r="B117">
            <v>6</v>
          </cell>
          <cell r="C117">
            <v>4</v>
          </cell>
        </row>
        <row r="118">
          <cell r="A118" t="str">
            <v>蕉岭县新铺中学</v>
          </cell>
          <cell r="B118">
            <v>1</v>
          </cell>
          <cell r="C118">
            <v>0</v>
          </cell>
        </row>
        <row r="119">
          <cell r="A119" t="str">
            <v>蕉岭县徐溪中学</v>
          </cell>
          <cell r="B119">
            <v>0</v>
          </cell>
          <cell r="C119">
            <v>0</v>
          </cell>
        </row>
        <row r="120">
          <cell r="A120" t="str">
            <v>蕉岭县镇平中学</v>
          </cell>
          <cell r="B120">
            <v>5</v>
          </cell>
          <cell r="C120">
            <v>3</v>
          </cell>
        </row>
        <row r="121">
          <cell r="A121" t="str">
            <v>大埔县百侯中学</v>
          </cell>
          <cell r="B121">
            <v>0</v>
          </cell>
          <cell r="C121">
            <v>0</v>
          </cell>
        </row>
        <row r="122">
          <cell r="A122" t="str">
            <v>大埔县大东镇实验学校</v>
          </cell>
          <cell r="B122">
            <v>0</v>
          </cell>
          <cell r="C122">
            <v>0</v>
          </cell>
        </row>
        <row r="123">
          <cell r="A123" t="str">
            <v>大埔县大麻镇英雅家炳学校</v>
          </cell>
          <cell r="B123">
            <v>0</v>
          </cell>
          <cell r="C123">
            <v>0</v>
          </cell>
        </row>
        <row r="124">
          <cell r="A124" t="str">
            <v>大埔县大麻中学</v>
          </cell>
          <cell r="B124">
            <v>1</v>
          </cell>
          <cell r="C124">
            <v>0</v>
          </cell>
        </row>
        <row r="125">
          <cell r="A125" t="str">
            <v>大埔县大埔中学</v>
          </cell>
          <cell r="B125">
            <v>3</v>
          </cell>
          <cell r="C125">
            <v>1</v>
          </cell>
        </row>
        <row r="126">
          <cell r="A126" t="str">
            <v>大埔县枫朗镇双溪学校</v>
          </cell>
          <cell r="B126">
            <v>0</v>
          </cell>
          <cell r="C126">
            <v>0</v>
          </cell>
        </row>
        <row r="127">
          <cell r="A127" t="str">
            <v>大埔县高陂镇平原学校</v>
          </cell>
          <cell r="B127">
            <v>0</v>
          </cell>
          <cell r="C127">
            <v>0</v>
          </cell>
        </row>
        <row r="128">
          <cell r="A128" t="str">
            <v>大埔县高陂中学</v>
          </cell>
          <cell r="B128">
            <v>1</v>
          </cell>
          <cell r="C128">
            <v>0</v>
          </cell>
        </row>
        <row r="129">
          <cell r="A129" t="str">
            <v>大埔县古埜中学</v>
          </cell>
          <cell r="B129">
            <v>2</v>
          </cell>
          <cell r="C129">
            <v>1</v>
          </cell>
        </row>
        <row r="130">
          <cell r="A130" t="str">
            <v>大埔县桃源中学</v>
          </cell>
          <cell r="B130">
            <v>1</v>
          </cell>
          <cell r="C130">
            <v>0</v>
          </cell>
        </row>
        <row r="131">
          <cell r="A131" t="str">
            <v>大埔县光德镇家炳实验学校</v>
          </cell>
          <cell r="B131">
            <v>1</v>
          </cell>
          <cell r="C131">
            <v>0</v>
          </cell>
        </row>
        <row r="132">
          <cell r="A132" t="str">
            <v>大埔县广德中学</v>
          </cell>
          <cell r="B132">
            <v>0</v>
          </cell>
          <cell r="C132">
            <v>0</v>
          </cell>
        </row>
        <row r="133">
          <cell r="A133" t="str">
            <v>大埔县虎山中学</v>
          </cell>
          <cell r="B133">
            <v>3</v>
          </cell>
          <cell r="C133">
            <v>2</v>
          </cell>
        </row>
        <row r="134">
          <cell r="A134" t="str">
            <v>大埔县华侨中学</v>
          </cell>
          <cell r="B134">
            <v>4</v>
          </cell>
          <cell r="C134">
            <v>3</v>
          </cell>
        </row>
        <row r="135">
          <cell r="A135" t="str">
            <v>大埔县家炳第二中学</v>
          </cell>
          <cell r="B135">
            <v>3</v>
          </cell>
          <cell r="C135">
            <v>1</v>
          </cell>
        </row>
        <row r="136">
          <cell r="A136" t="str">
            <v>大埔县家炳第一中学</v>
          </cell>
          <cell r="B136">
            <v>9</v>
          </cell>
          <cell r="C136">
            <v>6</v>
          </cell>
        </row>
        <row r="137">
          <cell r="A137" t="str">
            <v>大埔县埔北中学</v>
          </cell>
          <cell r="B137">
            <v>0</v>
          </cell>
          <cell r="C137">
            <v>0</v>
          </cell>
        </row>
        <row r="138">
          <cell r="A138" t="str">
            <v>大埔县青溪镇实验学校</v>
          </cell>
          <cell r="B138">
            <v>0</v>
          </cell>
          <cell r="C138">
            <v>0</v>
          </cell>
        </row>
        <row r="139">
          <cell r="A139" t="str">
            <v>大埔县三河镇梓里学校</v>
          </cell>
          <cell r="B139">
            <v>0</v>
          </cell>
          <cell r="C139">
            <v>0</v>
          </cell>
        </row>
        <row r="140">
          <cell r="A140" t="str">
            <v>大埔县三河中学</v>
          </cell>
          <cell r="B140">
            <v>0</v>
          </cell>
          <cell r="C140">
            <v>0</v>
          </cell>
        </row>
        <row r="141">
          <cell r="A141" t="str">
            <v>大埔县石云中学</v>
          </cell>
          <cell r="B141">
            <v>0</v>
          </cell>
          <cell r="C141">
            <v>0</v>
          </cell>
        </row>
        <row r="142">
          <cell r="A142" t="str">
            <v>大埔县田家炳实验中学</v>
          </cell>
          <cell r="B142">
            <v>5</v>
          </cell>
          <cell r="C142">
            <v>3</v>
          </cell>
        </row>
        <row r="143">
          <cell r="A143" t="str">
            <v>大埔县西河镇横溪学校</v>
          </cell>
          <cell r="B143">
            <v>0</v>
          </cell>
          <cell r="C143">
            <v>0</v>
          </cell>
        </row>
        <row r="144">
          <cell r="A144" t="str">
            <v>大埔县西河中学</v>
          </cell>
          <cell r="B144">
            <v>0</v>
          </cell>
          <cell r="C144">
            <v>0</v>
          </cell>
        </row>
        <row r="145">
          <cell r="A145" t="str">
            <v>大埔县西岭实验学校</v>
          </cell>
          <cell r="B145">
            <v>6</v>
          </cell>
          <cell r="C145">
            <v>4</v>
          </cell>
        </row>
        <row r="146">
          <cell r="A146" t="str">
            <v>大埔县银江镇实验学校</v>
          </cell>
          <cell r="B146">
            <v>0</v>
          </cell>
          <cell r="C146">
            <v>0</v>
          </cell>
        </row>
        <row r="147">
          <cell r="A147" t="str">
            <v>大埔县洲瑞镇实验学校</v>
          </cell>
          <cell r="B147">
            <v>0</v>
          </cell>
          <cell r="C147">
            <v>0</v>
          </cell>
        </row>
        <row r="148">
          <cell r="A148" t="str">
            <v>丰顺县八乡山学校</v>
          </cell>
          <cell r="B148">
            <v>0</v>
          </cell>
          <cell r="C148">
            <v>0</v>
          </cell>
        </row>
        <row r="149">
          <cell r="A149" t="str">
            <v>丰顺县茶背学校</v>
          </cell>
          <cell r="B149">
            <v>1</v>
          </cell>
          <cell r="C149">
            <v>0</v>
          </cell>
        </row>
        <row r="150">
          <cell r="A150" t="str">
            <v>丰顺县大龙华学校</v>
          </cell>
          <cell r="B150">
            <v>0</v>
          </cell>
          <cell r="C150">
            <v>0</v>
          </cell>
        </row>
        <row r="151">
          <cell r="A151" t="str">
            <v>丰顺县大同学校</v>
          </cell>
          <cell r="B151">
            <v>2</v>
          </cell>
          <cell r="C151">
            <v>1</v>
          </cell>
        </row>
        <row r="152">
          <cell r="A152" t="str">
            <v>丰顺县第一中学</v>
          </cell>
          <cell r="B152">
            <v>2</v>
          </cell>
          <cell r="C152">
            <v>1</v>
          </cell>
        </row>
        <row r="153">
          <cell r="A153" t="str">
            <v>丰顺县东海中学</v>
          </cell>
          <cell r="B153">
            <v>2</v>
          </cell>
          <cell r="C153">
            <v>1</v>
          </cell>
        </row>
        <row r="154">
          <cell r="A154" t="str">
            <v>丰顺县东留中学</v>
          </cell>
          <cell r="B154">
            <v>3</v>
          </cell>
          <cell r="C154">
            <v>2</v>
          </cell>
        </row>
        <row r="155">
          <cell r="A155" t="str">
            <v>丰顺县丰良中学</v>
          </cell>
          <cell r="B155">
            <v>4</v>
          </cell>
          <cell r="C155">
            <v>3</v>
          </cell>
        </row>
        <row r="156">
          <cell r="A156" t="str">
            <v>丰顺县丰顺中学</v>
          </cell>
          <cell r="B156">
            <v>2</v>
          </cell>
          <cell r="C156">
            <v>1</v>
          </cell>
        </row>
        <row r="157">
          <cell r="A157" t="str">
            <v>丰顺县黄金中学</v>
          </cell>
          <cell r="B157">
            <v>3</v>
          </cell>
          <cell r="C157">
            <v>1</v>
          </cell>
        </row>
        <row r="158">
          <cell r="A158" t="str">
            <v>丰顺县建桥中学</v>
          </cell>
          <cell r="B158">
            <v>2</v>
          </cell>
          <cell r="C158">
            <v>1</v>
          </cell>
        </row>
        <row r="159">
          <cell r="A159" t="str">
            <v>丰顺县径门学校</v>
          </cell>
          <cell r="B159">
            <v>0</v>
          </cell>
          <cell r="C159">
            <v>0</v>
          </cell>
        </row>
        <row r="160">
          <cell r="A160" t="str">
            <v>丰顺县龙岗学校</v>
          </cell>
          <cell r="B160">
            <v>0</v>
          </cell>
          <cell r="C160">
            <v>0</v>
          </cell>
        </row>
        <row r="161">
          <cell r="A161" t="str">
            <v>丰顺县龙泉中学</v>
          </cell>
          <cell r="B161">
            <v>1</v>
          </cell>
          <cell r="C161">
            <v>0</v>
          </cell>
        </row>
        <row r="162">
          <cell r="A162" t="str">
            <v>丰顺县龙山中学</v>
          </cell>
          <cell r="B162">
            <v>4</v>
          </cell>
          <cell r="C162">
            <v>3</v>
          </cell>
        </row>
        <row r="163">
          <cell r="A163" t="str">
            <v>丰顺县潘田第二学校</v>
          </cell>
          <cell r="B163">
            <v>0</v>
          </cell>
          <cell r="C163">
            <v>0</v>
          </cell>
        </row>
        <row r="164">
          <cell r="A164" t="str">
            <v>丰顺县潘田中学</v>
          </cell>
          <cell r="B164">
            <v>1</v>
          </cell>
          <cell r="C164">
            <v>0</v>
          </cell>
        </row>
        <row r="165">
          <cell r="A165" t="str">
            <v>丰顺县千顷学校</v>
          </cell>
          <cell r="B165">
            <v>0</v>
          </cell>
          <cell r="C165">
            <v>0</v>
          </cell>
        </row>
        <row r="166">
          <cell r="A166" t="str">
            <v>丰顺县球山中学</v>
          </cell>
          <cell r="B166">
            <v>3</v>
          </cell>
          <cell r="C166">
            <v>2</v>
          </cell>
        </row>
        <row r="167">
          <cell r="A167" t="str">
            <v>丰顺县三友联合学校</v>
          </cell>
          <cell r="B167">
            <v>0</v>
          </cell>
          <cell r="C167">
            <v>0</v>
          </cell>
        </row>
        <row r="168">
          <cell r="A168" t="str">
            <v>丰顺县三友中学</v>
          </cell>
          <cell r="B168">
            <v>0</v>
          </cell>
          <cell r="C168">
            <v>0</v>
          </cell>
        </row>
        <row r="169">
          <cell r="A169" t="str">
            <v>丰顺县砂田学校</v>
          </cell>
          <cell r="B169">
            <v>1</v>
          </cell>
          <cell r="C169">
            <v>0</v>
          </cell>
        </row>
        <row r="170">
          <cell r="A170" t="str">
            <v>丰顺县上八乡学校</v>
          </cell>
          <cell r="B170">
            <v>0</v>
          </cell>
          <cell r="C170">
            <v>0</v>
          </cell>
        </row>
        <row r="171">
          <cell r="A171" t="str">
            <v>丰顺县石江中学</v>
          </cell>
          <cell r="B171">
            <v>2</v>
          </cell>
          <cell r="C171">
            <v>1</v>
          </cell>
        </row>
        <row r="172">
          <cell r="A172" t="str">
            <v>丰顺县实验中学</v>
          </cell>
          <cell r="B172">
            <v>2</v>
          </cell>
          <cell r="C172">
            <v>1</v>
          </cell>
        </row>
        <row r="173">
          <cell r="A173" t="str">
            <v>丰顺县潭江中学</v>
          </cell>
          <cell r="B173">
            <v>1</v>
          </cell>
          <cell r="C173">
            <v>0</v>
          </cell>
        </row>
        <row r="174">
          <cell r="A174" t="str">
            <v>丰顺县潭山学校</v>
          </cell>
          <cell r="B174">
            <v>0</v>
          </cell>
          <cell r="C174">
            <v>0</v>
          </cell>
        </row>
        <row r="175">
          <cell r="A175" t="str">
            <v>丰顺县汤坑镇第二中学</v>
          </cell>
          <cell r="B175">
            <v>3</v>
          </cell>
          <cell r="C175">
            <v>2</v>
          </cell>
        </row>
        <row r="176">
          <cell r="A176" t="str">
            <v>丰顺县汤坑中学</v>
          </cell>
          <cell r="B176">
            <v>12</v>
          </cell>
          <cell r="C176">
            <v>8</v>
          </cell>
        </row>
        <row r="177">
          <cell r="A177" t="str">
            <v>丰顺县汤西中学</v>
          </cell>
          <cell r="B177">
            <v>1</v>
          </cell>
          <cell r="C177">
            <v>0</v>
          </cell>
        </row>
        <row r="178">
          <cell r="A178" t="str">
            <v>丰顺县小胜中学</v>
          </cell>
          <cell r="B178">
            <v>1</v>
          </cell>
          <cell r="C178">
            <v>0</v>
          </cell>
        </row>
        <row r="179">
          <cell r="A179" t="str">
            <v>丰顺县颍川中学</v>
          </cell>
          <cell r="B179">
            <v>2</v>
          </cell>
          <cell r="C179">
            <v>1</v>
          </cell>
        </row>
        <row r="180">
          <cell r="A180" t="str">
            <v>五华县安流中学</v>
          </cell>
          <cell r="B180">
            <v>2</v>
          </cell>
          <cell r="C180">
            <v>1</v>
          </cell>
        </row>
        <row r="181">
          <cell r="A181" t="str">
            <v>五华县城镇中学</v>
          </cell>
          <cell r="B181">
            <v>2</v>
          </cell>
          <cell r="C181">
            <v>1</v>
          </cell>
        </row>
        <row r="182">
          <cell r="A182" t="str">
            <v>五华县萃文中学</v>
          </cell>
          <cell r="B182">
            <v>2</v>
          </cell>
          <cell r="C182">
            <v>1</v>
          </cell>
        </row>
        <row r="183">
          <cell r="A183" t="str">
            <v>五华县大都中学</v>
          </cell>
          <cell r="B183">
            <v>2</v>
          </cell>
          <cell r="C183">
            <v>1</v>
          </cell>
        </row>
        <row r="184">
          <cell r="A184" t="str">
            <v>五华县大田学校</v>
          </cell>
          <cell r="B184">
            <v>2</v>
          </cell>
          <cell r="C184">
            <v>1</v>
          </cell>
        </row>
        <row r="185">
          <cell r="A185" t="str">
            <v>五华县登畲学校</v>
          </cell>
          <cell r="B185">
            <v>1</v>
          </cell>
          <cell r="C185">
            <v>0</v>
          </cell>
        </row>
        <row r="186">
          <cell r="A186" t="str">
            <v>五华县洞口学校</v>
          </cell>
          <cell r="B186">
            <v>1</v>
          </cell>
          <cell r="C186">
            <v>0</v>
          </cell>
        </row>
        <row r="187">
          <cell r="A187" t="str">
            <v>五华县端本中学</v>
          </cell>
          <cell r="B187">
            <v>3</v>
          </cell>
          <cell r="C187">
            <v>1</v>
          </cell>
        </row>
        <row r="188">
          <cell r="A188" t="str">
            <v>五华县洑溪学校</v>
          </cell>
          <cell r="B188">
            <v>1</v>
          </cell>
          <cell r="C188">
            <v>0</v>
          </cell>
        </row>
        <row r="189">
          <cell r="A189" t="str">
            <v>五华县高级中学</v>
          </cell>
          <cell r="B189">
            <v>2</v>
          </cell>
          <cell r="C189">
            <v>1</v>
          </cell>
        </row>
        <row r="190">
          <cell r="A190" t="str">
            <v>五华县郭田学校</v>
          </cell>
          <cell r="B190">
            <v>4</v>
          </cell>
          <cell r="C190">
            <v>3</v>
          </cell>
        </row>
        <row r="191">
          <cell r="A191" t="str">
            <v>五华县河东中学</v>
          </cell>
          <cell r="B191">
            <v>5</v>
          </cell>
          <cell r="C191">
            <v>4</v>
          </cell>
        </row>
        <row r="192">
          <cell r="A192" t="str">
            <v>五华县河口学校</v>
          </cell>
          <cell r="B192">
            <v>0</v>
          </cell>
          <cell r="C192">
            <v>0</v>
          </cell>
        </row>
        <row r="193">
          <cell r="A193" t="str">
            <v>五华县华东中学</v>
          </cell>
          <cell r="B193">
            <v>7</v>
          </cell>
          <cell r="C193">
            <v>5</v>
          </cell>
        </row>
        <row r="194">
          <cell r="A194" t="str">
            <v>五华县华民中学</v>
          </cell>
          <cell r="B194">
            <v>2</v>
          </cell>
          <cell r="C194">
            <v>1</v>
          </cell>
        </row>
        <row r="195">
          <cell r="A195" t="str">
            <v>五华县华南中学</v>
          </cell>
          <cell r="B195">
            <v>3</v>
          </cell>
          <cell r="C195">
            <v>3</v>
          </cell>
        </row>
        <row r="196">
          <cell r="A196" t="str">
            <v>五华县华强学校</v>
          </cell>
          <cell r="B196">
            <v>2</v>
          </cell>
          <cell r="C196">
            <v>1</v>
          </cell>
        </row>
        <row r="197">
          <cell r="A197" t="str">
            <v>五华县华西中学</v>
          </cell>
          <cell r="B197">
            <v>3</v>
          </cell>
          <cell r="C197">
            <v>3</v>
          </cell>
        </row>
        <row r="198">
          <cell r="A198" t="str">
            <v>五华县华新中学</v>
          </cell>
          <cell r="B198">
            <v>8</v>
          </cell>
          <cell r="C198">
            <v>5</v>
          </cell>
        </row>
        <row r="199">
          <cell r="A199" t="str">
            <v>五华县华阳中学</v>
          </cell>
          <cell r="B199">
            <v>6</v>
          </cell>
          <cell r="C199">
            <v>4</v>
          </cell>
        </row>
        <row r="200">
          <cell r="A200" t="str">
            <v>五华县皇华中学</v>
          </cell>
          <cell r="B200">
            <v>4</v>
          </cell>
          <cell r="C200">
            <v>3</v>
          </cell>
        </row>
        <row r="201">
          <cell r="A201" t="str">
            <v>五华县黎塘学校</v>
          </cell>
          <cell r="B201">
            <v>0</v>
          </cell>
          <cell r="C201">
            <v>0</v>
          </cell>
        </row>
        <row r="202">
          <cell r="A202" t="str">
            <v>五华县龙村中学</v>
          </cell>
          <cell r="B202">
            <v>3</v>
          </cell>
          <cell r="C202">
            <v>1</v>
          </cell>
        </row>
        <row r="203">
          <cell r="A203" t="str">
            <v>五华县罗湖黄冈实验学校</v>
          </cell>
          <cell r="B203">
            <v>0</v>
          </cell>
          <cell r="C203">
            <v>0</v>
          </cell>
        </row>
        <row r="204">
          <cell r="A204" t="str">
            <v>五华县梅林中学</v>
          </cell>
          <cell r="B204">
            <v>6</v>
          </cell>
          <cell r="C204">
            <v>4</v>
          </cell>
        </row>
        <row r="205">
          <cell r="A205" t="str">
            <v>五华县棉洋中学</v>
          </cell>
          <cell r="B205">
            <v>5</v>
          </cell>
          <cell r="C205">
            <v>4</v>
          </cell>
        </row>
        <row r="206">
          <cell r="A206" t="str">
            <v>五华县平安学校</v>
          </cell>
          <cell r="B206">
            <v>1</v>
          </cell>
          <cell r="C206">
            <v>0</v>
          </cell>
        </row>
        <row r="207">
          <cell r="A207" t="str">
            <v>五华县平南中学</v>
          </cell>
          <cell r="B207">
            <v>4</v>
          </cell>
          <cell r="C207">
            <v>3</v>
          </cell>
        </row>
        <row r="208">
          <cell r="A208" t="str">
            <v>五华县蒲江学校</v>
          </cell>
          <cell r="B208">
            <v>1</v>
          </cell>
          <cell r="C208">
            <v>0</v>
          </cell>
        </row>
        <row r="209">
          <cell r="A209" t="str">
            <v>五华县桥江中学</v>
          </cell>
          <cell r="B209">
            <v>2</v>
          </cell>
          <cell r="C209">
            <v>1</v>
          </cell>
        </row>
        <row r="210">
          <cell r="A210" t="str">
            <v>五华县实验学校</v>
          </cell>
          <cell r="B210">
            <v>5</v>
          </cell>
          <cell r="C210">
            <v>3</v>
          </cell>
        </row>
        <row r="211">
          <cell r="A211" t="str">
            <v>五华县双华中学</v>
          </cell>
          <cell r="B211">
            <v>4</v>
          </cell>
          <cell r="C211">
            <v>3</v>
          </cell>
        </row>
        <row r="212">
          <cell r="A212" t="str">
            <v>五华县双头中学</v>
          </cell>
          <cell r="B212">
            <v>2</v>
          </cell>
          <cell r="C212">
            <v>1</v>
          </cell>
        </row>
        <row r="213">
          <cell r="A213" t="str">
            <v>五华县水寨中学</v>
          </cell>
          <cell r="B213">
            <v>2</v>
          </cell>
          <cell r="C213">
            <v>1</v>
          </cell>
        </row>
        <row r="214">
          <cell r="A214" t="str">
            <v>五华县太坪学校</v>
          </cell>
          <cell r="B214">
            <v>1</v>
          </cell>
          <cell r="C214">
            <v>0</v>
          </cell>
        </row>
        <row r="215">
          <cell r="A215" t="str">
            <v>五华县潭江中学</v>
          </cell>
          <cell r="B215">
            <v>5</v>
          </cell>
          <cell r="C215">
            <v>3</v>
          </cell>
        </row>
        <row r="216">
          <cell r="A216" t="str">
            <v>五华县塘湖学校</v>
          </cell>
          <cell r="B216">
            <v>1</v>
          </cell>
          <cell r="C216">
            <v>0</v>
          </cell>
        </row>
        <row r="217">
          <cell r="A217" t="str">
            <v>五华县万龙中学</v>
          </cell>
          <cell r="B217">
            <v>2</v>
          </cell>
          <cell r="C217">
            <v>1</v>
          </cell>
        </row>
        <row r="218">
          <cell r="A218" t="str">
            <v>五华县文葵中学</v>
          </cell>
          <cell r="B218">
            <v>1</v>
          </cell>
          <cell r="C218">
            <v>0</v>
          </cell>
        </row>
        <row r="219">
          <cell r="A219" t="str">
            <v>五华县五福学校</v>
          </cell>
          <cell r="B219">
            <v>0</v>
          </cell>
          <cell r="C219">
            <v>0</v>
          </cell>
        </row>
        <row r="220">
          <cell r="A220" t="str">
            <v>五华县五华中学</v>
          </cell>
          <cell r="B220">
            <v>2</v>
          </cell>
          <cell r="C220">
            <v>1</v>
          </cell>
        </row>
        <row r="221">
          <cell r="A221" t="str">
            <v>五华县夏阜学校</v>
          </cell>
          <cell r="B221">
            <v>1</v>
          </cell>
          <cell r="C221">
            <v>0</v>
          </cell>
        </row>
        <row r="222">
          <cell r="A222" t="str">
            <v>五华县硝芳中学</v>
          </cell>
          <cell r="B222">
            <v>4</v>
          </cell>
          <cell r="C222">
            <v>3</v>
          </cell>
        </row>
        <row r="223">
          <cell r="A223" t="str">
            <v>五华县小都实验学校</v>
          </cell>
          <cell r="B223">
            <v>3</v>
          </cell>
          <cell r="C223">
            <v>2</v>
          </cell>
        </row>
        <row r="224">
          <cell r="A224" t="str">
            <v>五华县新新学校</v>
          </cell>
          <cell r="B224">
            <v>1</v>
          </cell>
          <cell r="C224">
            <v>0</v>
          </cell>
        </row>
        <row r="225">
          <cell r="A225" t="str">
            <v>五华县兴华中学</v>
          </cell>
          <cell r="B225">
            <v>11</v>
          </cell>
          <cell r="C225">
            <v>7</v>
          </cell>
        </row>
        <row r="226">
          <cell r="A226" t="str">
            <v>五华县兴林学校</v>
          </cell>
          <cell r="B226">
            <v>0</v>
          </cell>
          <cell r="C226">
            <v>0</v>
          </cell>
        </row>
        <row r="227">
          <cell r="A227" t="str">
            <v>五华县油田中学</v>
          </cell>
          <cell r="B227">
            <v>2</v>
          </cell>
          <cell r="C227">
            <v>1</v>
          </cell>
        </row>
        <row r="228">
          <cell r="A228" t="str">
            <v>五华县中兴学校</v>
          </cell>
          <cell r="B228">
            <v>1</v>
          </cell>
          <cell r="C228">
            <v>0</v>
          </cell>
        </row>
        <row r="229">
          <cell r="A229" t="str">
            <v>五华县中英文实验学校</v>
          </cell>
          <cell r="B229">
            <v>7</v>
          </cell>
          <cell r="C229">
            <v>4</v>
          </cell>
        </row>
        <row r="230">
          <cell r="A230" t="str">
            <v>五华县周江中学</v>
          </cell>
          <cell r="B230">
            <v>3</v>
          </cell>
          <cell r="C230">
            <v>1</v>
          </cell>
        </row>
        <row r="231">
          <cell r="A231" t="str">
            <v>五华县转水中学</v>
          </cell>
          <cell r="B231">
            <v>2</v>
          </cell>
          <cell r="C231">
            <v>1</v>
          </cell>
        </row>
        <row r="232">
          <cell r="A232" t="str">
            <v>五华县梓皋学校</v>
          </cell>
          <cell r="B232">
            <v>0</v>
          </cell>
          <cell r="C23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4"/>
  <sheetViews>
    <sheetView tabSelected="1" workbookViewId="0">
      <selection activeCell="E16" sqref="E16"/>
    </sheetView>
  </sheetViews>
  <sheetFormatPr defaultColWidth="8.88333333333333" defaultRowHeight="15.75"/>
  <cols>
    <col min="1" max="1" width="7.75" style="4" customWidth="1"/>
    <col min="2" max="2" width="8.88333333333333" style="2"/>
    <col min="3" max="3" width="31.5" style="5" customWidth="1"/>
    <col min="4" max="4" width="14.25" style="2" customWidth="1"/>
    <col min="5" max="6" width="13.5" style="6" customWidth="1"/>
    <col min="7" max="9" width="13.5" style="2" customWidth="1"/>
    <col min="10" max="16384" width="8.88333333333333" style="2"/>
  </cols>
  <sheetData>
    <row r="1" s="1" customFormat="1" ht="12" customHeight="1" spans="1:9">
      <c r="A1" s="7" t="s">
        <v>0</v>
      </c>
      <c r="B1" s="8"/>
      <c r="C1" s="8"/>
      <c r="D1" s="8"/>
      <c r="E1" s="9"/>
      <c r="F1" s="9"/>
      <c r="G1" s="8"/>
      <c r="H1" s="8"/>
      <c r="I1" s="8"/>
    </row>
    <row r="2" s="2" customFormat="1" ht="33" customHeight="1" spans="1:9">
      <c r="A2" s="10" t="s">
        <v>1</v>
      </c>
      <c r="B2" s="11"/>
      <c r="C2" s="12"/>
      <c r="D2" s="11"/>
      <c r="E2" s="13"/>
      <c r="F2" s="13"/>
      <c r="G2" s="11"/>
      <c r="H2" s="11"/>
      <c r="I2" s="11"/>
    </row>
    <row r="3" s="2" customFormat="1" ht="25" customHeight="1" spans="1:9">
      <c r="A3" s="14" t="s">
        <v>2</v>
      </c>
      <c r="B3" s="14" t="s">
        <v>3</v>
      </c>
      <c r="C3" s="15" t="s">
        <v>4</v>
      </c>
      <c r="D3" s="16" t="s">
        <v>5</v>
      </c>
      <c r="E3" s="17" t="s">
        <v>6</v>
      </c>
      <c r="F3" s="17"/>
      <c r="G3" s="14"/>
      <c r="H3" s="14"/>
      <c r="I3" s="14"/>
    </row>
    <row r="4" s="2" customFormat="1" ht="36" customHeight="1" spans="1:9">
      <c r="A4" s="14"/>
      <c r="B4" s="14"/>
      <c r="C4" s="15"/>
      <c r="D4" s="18"/>
      <c r="E4" s="19" t="s">
        <v>7</v>
      </c>
      <c r="F4" s="19" t="s">
        <v>8</v>
      </c>
      <c r="G4" s="20" t="s">
        <v>9</v>
      </c>
      <c r="H4" s="20" t="s">
        <v>10</v>
      </c>
      <c r="I4" s="20" t="s">
        <v>11</v>
      </c>
    </row>
    <row r="5" s="2" customFormat="1" ht="18" customHeight="1" spans="1:9">
      <c r="A5" s="21" t="s">
        <v>12</v>
      </c>
      <c r="B5" s="22" t="s">
        <v>13</v>
      </c>
      <c r="C5" s="23" t="s">
        <v>14</v>
      </c>
      <c r="D5" s="24">
        <v>628</v>
      </c>
      <c r="E5" s="25">
        <f>VLOOKUP(C5,[1]Sheet1!$A$2:$C$232,2,0)</f>
        <v>7</v>
      </c>
      <c r="F5" s="25">
        <f>VLOOKUP(C5,[1]Sheet1!$A$2:$C$232,3,0)</f>
        <v>4</v>
      </c>
      <c r="G5" s="26">
        <v>20</v>
      </c>
      <c r="H5" s="27">
        <v>12</v>
      </c>
      <c r="I5" s="28">
        <v>4</v>
      </c>
    </row>
    <row r="6" s="2" customFormat="1" ht="18" customHeight="1" spans="1:9">
      <c r="A6" s="21" t="s">
        <v>15</v>
      </c>
      <c r="B6" s="22"/>
      <c r="C6" s="23" t="s">
        <v>16</v>
      </c>
      <c r="D6" s="24">
        <v>186</v>
      </c>
      <c r="E6" s="25">
        <f>VLOOKUP(C6,[1]Sheet1!$A$2:$C$232,2,0)</f>
        <v>2</v>
      </c>
      <c r="F6" s="25">
        <f>VLOOKUP(C6,[1]Sheet1!$A$2:$C$232,3,0)</f>
        <v>1</v>
      </c>
      <c r="G6" s="26">
        <v>6</v>
      </c>
      <c r="H6" s="27">
        <v>3</v>
      </c>
      <c r="I6" s="28">
        <v>1</v>
      </c>
    </row>
    <row r="7" s="2" customFormat="1" ht="18" customHeight="1" spans="1:9">
      <c r="A7" s="21" t="s">
        <v>17</v>
      </c>
      <c r="B7" s="22"/>
      <c r="C7" s="23" t="s">
        <v>18</v>
      </c>
      <c r="D7" s="24">
        <v>753</v>
      </c>
      <c r="E7" s="25">
        <f>VLOOKUP(C7,[1]Sheet1!$A$2:$C$232,2,0)</f>
        <v>8</v>
      </c>
      <c r="F7" s="25">
        <f>VLOOKUP(C7,[1]Sheet1!$A$2:$C$232,3,0)</f>
        <v>5</v>
      </c>
      <c r="G7" s="26">
        <v>25</v>
      </c>
      <c r="H7" s="27">
        <v>15</v>
      </c>
      <c r="I7" s="28">
        <v>5</v>
      </c>
    </row>
    <row r="8" s="2" customFormat="1" ht="18" customHeight="1" spans="1:9">
      <c r="A8" s="21" t="s">
        <v>19</v>
      </c>
      <c r="B8" s="22"/>
      <c r="C8" s="23" t="s">
        <v>20</v>
      </c>
      <c r="D8" s="24">
        <v>952</v>
      </c>
      <c r="E8" s="25">
        <f>VLOOKUP(C8,[1]Sheet1!$A$2:$C$232,2,0)</f>
        <v>9</v>
      </c>
      <c r="F8" s="25">
        <f>VLOOKUP(C8,[1]Sheet1!$A$2:$C$232,3,0)</f>
        <v>6</v>
      </c>
      <c r="G8" s="26">
        <v>31</v>
      </c>
      <c r="H8" s="27">
        <v>19</v>
      </c>
      <c r="I8" s="28">
        <v>6</v>
      </c>
    </row>
    <row r="9" s="2" customFormat="1" ht="18" customHeight="1" spans="1:9">
      <c r="A9" s="21" t="s">
        <v>21</v>
      </c>
      <c r="B9" s="22"/>
      <c r="C9" s="23" t="s">
        <v>22</v>
      </c>
      <c r="D9" s="24">
        <v>361</v>
      </c>
      <c r="E9" s="25">
        <f>VLOOKUP(C9,[1]Sheet1!$A$2:$C$232,2,0)</f>
        <v>4</v>
      </c>
      <c r="F9" s="25">
        <f>VLOOKUP(C9,[1]Sheet1!$A$2:$C$232,3,0)</f>
        <v>3</v>
      </c>
      <c r="G9" s="26">
        <v>12</v>
      </c>
      <c r="H9" s="27">
        <v>7</v>
      </c>
      <c r="I9" s="28">
        <v>2</v>
      </c>
    </row>
    <row r="10" s="2" customFormat="1" ht="18" customHeight="1" spans="1:9">
      <c r="A10" s="21" t="s">
        <v>23</v>
      </c>
      <c r="B10" s="22"/>
      <c r="C10" s="23" t="s">
        <v>24</v>
      </c>
      <c r="D10" s="24">
        <v>263</v>
      </c>
      <c r="E10" s="25">
        <f>VLOOKUP(C10,[1]Sheet1!$A$2:$C$232,2,0)</f>
        <v>2</v>
      </c>
      <c r="F10" s="25">
        <f>VLOOKUP(C10,[1]Sheet1!$A$2:$C$232,3,0)</f>
        <v>1</v>
      </c>
      <c r="G10" s="26">
        <v>8</v>
      </c>
      <c r="H10" s="27">
        <v>5</v>
      </c>
      <c r="I10" s="28">
        <v>1</v>
      </c>
    </row>
    <row r="11" s="2" customFormat="1" ht="21" customHeight="1" spans="1:9">
      <c r="A11" s="22" t="s">
        <v>25</v>
      </c>
      <c r="B11" s="22"/>
      <c r="C11" s="29"/>
      <c r="D11" s="30">
        <f t="shared" ref="D11:I11" si="0">SUM(D5:D10)</f>
        <v>3143</v>
      </c>
      <c r="E11" s="25">
        <f t="shared" si="0"/>
        <v>32</v>
      </c>
      <c r="F11" s="25">
        <f t="shared" si="0"/>
        <v>20</v>
      </c>
      <c r="G11" s="31">
        <f t="shared" si="0"/>
        <v>102</v>
      </c>
      <c r="H11" s="32">
        <f t="shared" si="0"/>
        <v>61</v>
      </c>
      <c r="I11" s="33">
        <f t="shared" si="0"/>
        <v>19</v>
      </c>
    </row>
    <row r="12" s="2" customFormat="1" ht="18" customHeight="1" spans="1:9">
      <c r="A12" s="34" t="s">
        <v>2</v>
      </c>
      <c r="B12" s="34" t="s">
        <v>3</v>
      </c>
      <c r="C12" s="35" t="s">
        <v>4</v>
      </c>
      <c r="D12" s="16" t="s">
        <v>5</v>
      </c>
      <c r="E12" s="17" t="s">
        <v>6</v>
      </c>
      <c r="F12" s="17"/>
      <c r="G12" s="14"/>
      <c r="H12" s="14"/>
      <c r="I12" s="14"/>
    </row>
    <row r="13" s="2" customFormat="1" ht="39" customHeight="1" spans="1:9">
      <c r="A13" s="34"/>
      <c r="B13" s="34"/>
      <c r="C13" s="35"/>
      <c r="D13" s="18"/>
      <c r="E13" s="19" t="s">
        <v>7</v>
      </c>
      <c r="F13" s="19" t="s">
        <v>8</v>
      </c>
      <c r="G13" s="20" t="s">
        <v>9</v>
      </c>
      <c r="H13" s="14"/>
      <c r="I13" s="14"/>
    </row>
    <row r="14" s="2" customFormat="1" spans="1:9">
      <c r="A14" s="36">
        <v>1</v>
      </c>
      <c r="B14" s="22" t="s">
        <v>26</v>
      </c>
      <c r="C14" s="37" t="s">
        <v>27</v>
      </c>
      <c r="D14" s="24">
        <v>604</v>
      </c>
      <c r="E14" s="25">
        <v>6</v>
      </c>
      <c r="F14" s="25">
        <v>4</v>
      </c>
      <c r="G14" s="30">
        <v>40</v>
      </c>
      <c r="H14" s="14"/>
      <c r="I14" s="14"/>
    </row>
    <row r="15" s="2" customFormat="1" spans="1:9">
      <c r="A15" s="36">
        <v>2</v>
      </c>
      <c r="B15" s="22"/>
      <c r="C15" s="37" t="s">
        <v>28</v>
      </c>
      <c r="D15" s="24">
        <v>263</v>
      </c>
      <c r="E15" s="25">
        <v>2</v>
      </c>
      <c r="F15" s="25">
        <v>1</v>
      </c>
      <c r="G15" s="30">
        <v>17</v>
      </c>
      <c r="H15" s="14"/>
      <c r="I15" s="14"/>
    </row>
    <row r="16" s="2" customFormat="1" spans="1:9">
      <c r="A16" s="36">
        <v>3</v>
      </c>
      <c r="B16" s="22"/>
      <c r="C16" s="37" t="s">
        <v>29</v>
      </c>
      <c r="D16" s="24">
        <v>226</v>
      </c>
      <c r="E16" s="25">
        <v>2</v>
      </c>
      <c r="F16" s="25">
        <v>1</v>
      </c>
      <c r="G16" s="30">
        <v>15</v>
      </c>
      <c r="H16" s="14"/>
      <c r="I16" s="14"/>
    </row>
    <row r="17" s="2" customFormat="1" spans="1:9">
      <c r="A17" s="36">
        <v>4</v>
      </c>
      <c r="B17" s="22"/>
      <c r="C17" s="37" t="s">
        <v>30</v>
      </c>
      <c r="D17" s="24">
        <v>584</v>
      </c>
      <c r="E17" s="25">
        <v>6</v>
      </c>
      <c r="F17" s="25">
        <v>4</v>
      </c>
      <c r="G17" s="30">
        <v>38</v>
      </c>
      <c r="H17" s="14"/>
      <c r="I17" s="14"/>
    </row>
    <row r="18" s="2" customFormat="1" spans="1:9">
      <c r="A18" s="36">
        <v>5</v>
      </c>
      <c r="B18" s="22"/>
      <c r="C18" s="37" t="s">
        <v>31</v>
      </c>
      <c r="D18" s="24">
        <v>331</v>
      </c>
      <c r="E18" s="25">
        <v>3</v>
      </c>
      <c r="F18" s="25">
        <v>2</v>
      </c>
      <c r="G18" s="30">
        <v>22</v>
      </c>
      <c r="H18" s="14"/>
      <c r="I18" s="14"/>
    </row>
    <row r="19" s="2" customFormat="1" spans="1:9">
      <c r="A19" s="36">
        <v>6</v>
      </c>
      <c r="B19" s="22"/>
      <c r="C19" s="37" t="s">
        <v>32</v>
      </c>
      <c r="D19" s="24">
        <v>357</v>
      </c>
      <c r="E19" s="25">
        <v>4</v>
      </c>
      <c r="F19" s="25">
        <v>3</v>
      </c>
      <c r="G19" s="30">
        <v>23</v>
      </c>
      <c r="H19" s="14"/>
      <c r="I19" s="14"/>
    </row>
    <row r="20" s="2" customFormat="1" spans="1:9">
      <c r="A20" s="36">
        <v>7</v>
      </c>
      <c r="B20" s="22"/>
      <c r="C20" s="37" t="s">
        <v>33</v>
      </c>
      <c r="D20" s="30">
        <v>199</v>
      </c>
      <c r="E20" s="25">
        <v>2</v>
      </c>
      <c r="F20" s="25">
        <v>1</v>
      </c>
      <c r="G20" s="30">
        <v>13</v>
      </c>
      <c r="H20" s="14"/>
      <c r="I20" s="14"/>
    </row>
    <row r="21" s="2" customFormat="1" spans="1:9">
      <c r="A21" s="36">
        <v>8</v>
      </c>
      <c r="B21" s="22"/>
      <c r="C21" s="37" t="s">
        <v>34</v>
      </c>
      <c r="D21" s="24">
        <v>53</v>
      </c>
      <c r="E21" s="25">
        <v>0</v>
      </c>
      <c r="F21" s="25">
        <v>0</v>
      </c>
      <c r="G21" s="30">
        <v>4</v>
      </c>
      <c r="H21" s="14"/>
      <c r="I21" s="14"/>
    </row>
    <row r="22" s="2" customFormat="1" spans="1:9">
      <c r="A22" s="36">
        <v>9</v>
      </c>
      <c r="B22" s="22"/>
      <c r="C22" s="37" t="s">
        <v>35</v>
      </c>
      <c r="D22" s="30">
        <v>212</v>
      </c>
      <c r="E22" s="25">
        <v>2</v>
      </c>
      <c r="F22" s="25">
        <v>1</v>
      </c>
      <c r="G22" s="30">
        <v>14</v>
      </c>
      <c r="H22" s="14"/>
      <c r="I22" s="14"/>
    </row>
    <row r="23" s="2" customFormat="1" spans="1:9">
      <c r="A23" s="36">
        <v>10</v>
      </c>
      <c r="B23" s="22"/>
      <c r="C23" s="38" t="s">
        <v>36</v>
      </c>
      <c r="D23" s="24">
        <v>241</v>
      </c>
      <c r="E23" s="25">
        <v>2</v>
      </c>
      <c r="F23" s="25">
        <v>1</v>
      </c>
      <c r="G23" s="30">
        <v>16</v>
      </c>
      <c r="H23" s="14"/>
      <c r="I23" s="14"/>
    </row>
    <row r="24" s="2" customFormat="1" spans="1:9">
      <c r="A24" s="36">
        <v>11</v>
      </c>
      <c r="B24" s="22"/>
      <c r="C24" s="37" t="s">
        <v>37</v>
      </c>
      <c r="D24" s="24">
        <v>138</v>
      </c>
      <c r="E24" s="25">
        <v>1</v>
      </c>
      <c r="F24" s="25">
        <v>0</v>
      </c>
      <c r="G24" s="30">
        <v>9</v>
      </c>
      <c r="H24" s="14"/>
      <c r="I24" s="14"/>
    </row>
    <row r="25" s="2" customFormat="1" spans="1:9">
      <c r="A25" s="36">
        <v>12</v>
      </c>
      <c r="B25" s="22"/>
      <c r="C25" s="37" t="s">
        <v>38</v>
      </c>
      <c r="D25" s="24">
        <v>205</v>
      </c>
      <c r="E25" s="25">
        <v>2</v>
      </c>
      <c r="F25" s="25">
        <v>1</v>
      </c>
      <c r="G25" s="30">
        <v>13</v>
      </c>
      <c r="H25" s="14"/>
      <c r="I25" s="14"/>
    </row>
    <row r="26" s="2" customFormat="1" spans="1:9">
      <c r="A26" s="36">
        <v>13</v>
      </c>
      <c r="B26" s="22"/>
      <c r="C26" s="37" t="s">
        <v>39</v>
      </c>
      <c r="D26" s="24">
        <v>347</v>
      </c>
      <c r="E26" s="25">
        <v>3</v>
      </c>
      <c r="F26" s="25">
        <v>3</v>
      </c>
      <c r="G26" s="30">
        <v>23</v>
      </c>
      <c r="H26" s="14"/>
      <c r="I26" s="14"/>
    </row>
    <row r="27" s="2" customFormat="1" spans="1:9">
      <c r="A27" s="36">
        <v>14</v>
      </c>
      <c r="B27" s="22"/>
      <c r="C27" s="38" t="s">
        <v>40</v>
      </c>
      <c r="D27" s="24">
        <v>16</v>
      </c>
      <c r="E27" s="25">
        <v>0</v>
      </c>
      <c r="F27" s="25">
        <v>0</v>
      </c>
      <c r="G27" s="30">
        <v>1</v>
      </c>
      <c r="H27" s="14"/>
      <c r="I27" s="14"/>
    </row>
    <row r="28" s="2" customFormat="1" spans="1:9">
      <c r="A28" s="22" t="s">
        <v>25</v>
      </c>
      <c r="B28" s="22"/>
      <c r="C28" s="29"/>
      <c r="D28" s="30">
        <f t="shared" ref="D28:G28" si="1">SUM(D14:D27)</f>
        <v>3776</v>
      </c>
      <c r="E28" s="25">
        <f t="shared" si="1"/>
        <v>35</v>
      </c>
      <c r="F28" s="25">
        <f t="shared" si="1"/>
        <v>22</v>
      </c>
      <c r="G28" s="30">
        <f t="shared" si="1"/>
        <v>248</v>
      </c>
      <c r="H28" s="14"/>
      <c r="I28" s="14"/>
    </row>
    <row r="29" s="2" customFormat="1" spans="1:9">
      <c r="A29" s="34" t="s">
        <v>2</v>
      </c>
      <c r="B29" s="34" t="s">
        <v>3</v>
      </c>
      <c r="C29" s="35" t="s">
        <v>4</v>
      </c>
      <c r="D29" s="16" t="s">
        <v>5</v>
      </c>
      <c r="E29" s="17" t="s">
        <v>6</v>
      </c>
      <c r="F29" s="17"/>
      <c r="G29" s="14"/>
      <c r="H29" s="14"/>
      <c r="I29" s="14"/>
    </row>
    <row r="30" s="2" customFormat="1" ht="27" spans="1:9">
      <c r="A30" s="34"/>
      <c r="B30" s="34"/>
      <c r="C30" s="35"/>
      <c r="D30" s="18"/>
      <c r="E30" s="19" t="s">
        <v>7</v>
      </c>
      <c r="F30" s="19" t="s">
        <v>8</v>
      </c>
      <c r="G30" s="20" t="s">
        <v>10</v>
      </c>
      <c r="H30" s="20" t="s">
        <v>11</v>
      </c>
      <c r="I30" s="14"/>
    </row>
    <row r="31" s="2" customFormat="1" spans="1:9">
      <c r="A31" s="36">
        <v>1</v>
      </c>
      <c r="B31" s="39" t="s">
        <v>41</v>
      </c>
      <c r="C31" s="37" t="s">
        <v>42</v>
      </c>
      <c r="D31" s="40">
        <v>92</v>
      </c>
      <c r="E31" s="25">
        <f>VLOOKUP(C31,[1]Sheet1!$A$2:$C$232,2,0)</f>
        <v>0</v>
      </c>
      <c r="F31" s="25">
        <f>VLOOKUP(C31,[1]Sheet1!$A$2:$C$232,3,0)</f>
        <v>0</v>
      </c>
      <c r="G31" s="27">
        <v>4</v>
      </c>
      <c r="H31" s="27">
        <v>1</v>
      </c>
      <c r="I31" s="14"/>
    </row>
    <row r="32" s="2" customFormat="1" spans="1:9">
      <c r="A32" s="36">
        <v>2</v>
      </c>
      <c r="B32" s="41"/>
      <c r="C32" s="37" t="s">
        <v>43</v>
      </c>
      <c r="D32" s="40">
        <v>160</v>
      </c>
      <c r="E32" s="25">
        <f>VLOOKUP(C32,[1]Sheet1!$A$2:$C$232,2,0)</f>
        <v>1</v>
      </c>
      <c r="F32" s="25">
        <f>VLOOKUP(C32,[1]Sheet1!$A$2:$C$232,3,0)</f>
        <v>0</v>
      </c>
      <c r="G32" s="27">
        <v>7</v>
      </c>
      <c r="H32" s="27">
        <v>2</v>
      </c>
      <c r="I32" s="14"/>
    </row>
    <row r="33" s="2" customFormat="1" spans="1:11">
      <c r="A33" s="36">
        <v>3</v>
      </c>
      <c r="B33" s="41"/>
      <c r="C33" s="37" t="s">
        <v>44</v>
      </c>
      <c r="D33" s="40">
        <v>255</v>
      </c>
      <c r="E33" s="25">
        <f>VLOOKUP(C33,[1]Sheet1!$A$2:$C$232,2,0)</f>
        <v>2</v>
      </c>
      <c r="F33" s="25">
        <f>VLOOKUP(C33,[1]Sheet1!$A$2:$C$232,3,0)</f>
        <v>1</v>
      </c>
      <c r="G33" s="27">
        <v>11</v>
      </c>
      <c r="H33" s="27">
        <v>4</v>
      </c>
      <c r="I33" s="14"/>
    </row>
    <row r="34" s="2" customFormat="1" spans="1:11">
      <c r="A34" s="36">
        <v>4</v>
      </c>
      <c r="B34" s="41"/>
      <c r="C34" s="37" t="s">
        <v>45</v>
      </c>
      <c r="D34" s="40">
        <v>71</v>
      </c>
      <c r="E34" s="25">
        <f>VLOOKUP(C34,[1]Sheet1!$A$2:$C$232,2,0)</f>
        <v>0</v>
      </c>
      <c r="F34" s="25">
        <f>VLOOKUP(C34,[1]Sheet1!$A$2:$C$232,3,0)</f>
        <v>0</v>
      </c>
      <c r="G34" s="27">
        <v>3</v>
      </c>
      <c r="H34" s="27">
        <v>1</v>
      </c>
      <c r="I34" s="14"/>
    </row>
    <row r="35" s="2" customFormat="1" spans="1:11">
      <c r="A35" s="36">
        <v>5</v>
      </c>
      <c r="B35" s="41"/>
      <c r="C35" s="42" t="s">
        <v>46</v>
      </c>
      <c r="D35" s="40" t="s">
        <v>47</v>
      </c>
      <c r="E35" s="25"/>
      <c r="F35" s="25"/>
      <c r="G35" s="27" t="s">
        <v>48</v>
      </c>
      <c r="H35" s="43" t="s">
        <v>48</v>
      </c>
      <c r="I35" s="14"/>
    </row>
    <row r="36" s="2" customFormat="1" spans="1:11">
      <c r="A36" s="36">
        <v>6</v>
      </c>
      <c r="B36" s="41"/>
      <c r="C36" s="37" t="s">
        <v>49</v>
      </c>
      <c r="D36" s="40">
        <v>519</v>
      </c>
      <c r="E36" s="25">
        <f>VLOOKUP(C36,[1]Sheet1!$A$2:$C$232,2,0)</f>
        <v>6</v>
      </c>
      <c r="F36" s="25">
        <f>VLOOKUP(C36,[1]Sheet1!$A$2:$C$232,3,0)</f>
        <v>4</v>
      </c>
      <c r="G36" s="27">
        <v>19</v>
      </c>
      <c r="H36" s="27">
        <v>7</v>
      </c>
      <c r="I36" s="14"/>
    </row>
    <row r="37" s="2" customFormat="1" spans="1:11">
      <c r="A37" s="36">
        <v>7</v>
      </c>
      <c r="B37" s="41"/>
      <c r="C37" s="37" t="s">
        <v>50</v>
      </c>
      <c r="D37" s="40">
        <v>66</v>
      </c>
      <c r="E37" s="25">
        <f>VLOOKUP(C37,[1]Sheet1!$A$2:$C$232,2,0)</f>
        <v>0</v>
      </c>
      <c r="F37" s="25">
        <f>VLOOKUP(C37,[1]Sheet1!$A$2:$C$232,3,0)</f>
        <v>0</v>
      </c>
      <c r="G37" s="27">
        <v>3</v>
      </c>
      <c r="H37" s="27">
        <v>1</v>
      </c>
      <c r="I37" s="14"/>
    </row>
    <row r="38" s="2" customFormat="1" spans="1:11">
      <c r="A38" s="36">
        <v>8</v>
      </c>
      <c r="B38" s="41"/>
      <c r="C38" s="37" t="s">
        <v>51</v>
      </c>
      <c r="D38" s="40">
        <v>1182</v>
      </c>
      <c r="E38" s="25">
        <f>VLOOKUP(C38,[1]Sheet1!$A$2:$C$232,2,0)</f>
        <v>11</v>
      </c>
      <c r="F38" s="25">
        <f>VLOOKUP(C38,[1]Sheet1!$A$2:$C$232,3,0)</f>
        <v>7</v>
      </c>
      <c r="G38" s="27">
        <v>46</v>
      </c>
      <c r="H38" s="27">
        <v>16</v>
      </c>
      <c r="I38" s="14"/>
    </row>
    <row r="39" s="3" customFormat="1" spans="1:11">
      <c r="A39" s="36">
        <v>9</v>
      </c>
      <c r="B39" s="41"/>
      <c r="C39" s="42" t="s">
        <v>52</v>
      </c>
      <c r="D39" s="40">
        <v>284</v>
      </c>
      <c r="E39" s="25">
        <f>VLOOKUP(C39,[1]Sheet1!$A$2:$C$232,2,0)</f>
        <v>3</v>
      </c>
      <c r="F39" s="25">
        <f>VLOOKUP(C39,[1]Sheet1!$A$2:$C$232,3,0)</f>
        <v>1</v>
      </c>
      <c r="G39" s="43">
        <v>11</v>
      </c>
      <c r="H39" s="27">
        <v>4</v>
      </c>
      <c r="I39" s="14"/>
      <c r="J39" s="2"/>
      <c r="K39" s="2"/>
    </row>
    <row r="40" s="3" customFormat="1" spans="1:11">
      <c r="A40" s="36">
        <v>10</v>
      </c>
      <c r="B40" s="41"/>
      <c r="C40" s="42" t="s">
        <v>53</v>
      </c>
      <c r="D40" s="40">
        <v>18</v>
      </c>
      <c r="E40" s="25">
        <f>VLOOKUP(C40,[1]Sheet1!$A$2:$C$232,2,0)</f>
        <v>0</v>
      </c>
      <c r="F40" s="25">
        <f>VLOOKUP(C40,[1]Sheet1!$A$2:$C$232,3,0)</f>
        <v>0</v>
      </c>
      <c r="G40" s="43">
        <v>1</v>
      </c>
      <c r="H40" s="43">
        <v>1</v>
      </c>
      <c r="I40" s="14"/>
      <c r="J40" s="2"/>
      <c r="K40" s="2"/>
    </row>
    <row r="41" s="3" customFormat="1" spans="1:11">
      <c r="A41" s="36">
        <v>11</v>
      </c>
      <c r="B41" s="41"/>
      <c r="C41" s="42" t="s">
        <v>54</v>
      </c>
      <c r="D41" s="40">
        <v>82</v>
      </c>
      <c r="E41" s="25">
        <f>VLOOKUP(C41,[1]Sheet1!$A$2:$C$232,2,0)</f>
        <v>0</v>
      </c>
      <c r="F41" s="25">
        <f>VLOOKUP(C41,[1]Sheet1!$A$2:$C$232,3,0)</f>
        <v>0</v>
      </c>
      <c r="G41" s="27">
        <v>4</v>
      </c>
      <c r="H41" s="27">
        <v>1</v>
      </c>
      <c r="I41" s="14"/>
      <c r="J41" s="2"/>
      <c r="K41" s="2"/>
    </row>
    <row r="42" s="2" customFormat="1" spans="1:11">
      <c r="A42" s="36">
        <v>12</v>
      </c>
      <c r="B42" s="41"/>
      <c r="C42" s="37" t="s">
        <v>55</v>
      </c>
      <c r="D42" s="40">
        <v>116</v>
      </c>
      <c r="E42" s="25">
        <f>VLOOKUP(C42,[1]Sheet1!$A$2:$C$232,2,0)</f>
        <v>1</v>
      </c>
      <c r="F42" s="25">
        <f>VLOOKUP(C42,[1]Sheet1!$A$2:$C$232,3,0)</f>
        <v>0</v>
      </c>
      <c r="G42" s="27">
        <v>5</v>
      </c>
      <c r="H42" s="27">
        <v>2</v>
      </c>
      <c r="I42" s="14"/>
    </row>
    <row r="43" s="2" customFormat="1" spans="1:11">
      <c r="A43" s="36">
        <v>13</v>
      </c>
      <c r="B43" s="41"/>
      <c r="C43" s="37" t="s">
        <v>56</v>
      </c>
      <c r="D43" s="40">
        <v>64</v>
      </c>
      <c r="E43" s="25">
        <f>VLOOKUP(C43,[1]Sheet1!$A$2:$C$232,2,0)</f>
        <v>0</v>
      </c>
      <c r="F43" s="25">
        <f>VLOOKUP(C43,[1]Sheet1!$A$2:$C$232,3,0)</f>
        <v>0</v>
      </c>
      <c r="G43" s="27">
        <v>3</v>
      </c>
      <c r="H43" s="27">
        <v>1</v>
      </c>
      <c r="I43" s="14"/>
    </row>
    <row r="44" s="2" customFormat="1" spans="1:11">
      <c r="A44" s="36">
        <v>14</v>
      </c>
      <c r="B44" s="41"/>
      <c r="C44" s="37" t="s">
        <v>57</v>
      </c>
      <c r="D44" s="40">
        <v>32</v>
      </c>
      <c r="E44" s="25">
        <f>VLOOKUP(C44,[1]Sheet1!$A$2:$C$232,2,0)</f>
        <v>0</v>
      </c>
      <c r="F44" s="25">
        <f>VLOOKUP(C44,[1]Sheet1!$A$2:$C$232,3,0)</f>
        <v>0</v>
      </c>
      <c r="G44" s="27">
        <v>2</v>
      </c>
      <c r="H44" s="27">
        <v>1</v>
      </c>
      <c r="I44" s="14"/>
    </row>
    <row r="45" s="2" customFormat="1" spans="1:11">
      <c r="A45" s="36">
        <v>15</v>
      </c>
      <c r="B45" s="41"/>
      <c r="C45" s="37" t="s">
        <v>58</v>
      </c>
      <c r="D45" s="40">
        <v>57</v>
      </c>
      <c r="E45" s="25">
        <f>VLOOKUP(C45,[1]Sheet1!$A$2:$C$232,2,0)</f>
        <v>0</v>
      </c>
      <c r="F45" s="25">
        <f>VLOOKUP(C45,[1]Sheet1!$A$2:$C$232,3,0)</f>
        <v>0</v>
      </c>
      <c r="G45" s="27">
        <v>3</v>
      </c>
      <c r="H45" s="27">
        <v>1</v>
      </c>
      <c r="I45" s="14"/>
    </row>
    <row r="46" s="2" customFormat="1" spans="1:11">
      <c r="A46" s="36">
        <v>16</v>
      </c>
      <c r="B46" s="41"/>
      <c r="C46" s="37" t="s">
        <v>59</v>
      </c>
      <c r="D46" s="40">
        <v>69</v>
      </c>
      <c r="E46" s="25">
        <f>VLOOKUP(C46,[1]Sheet1!$A$2:$C$232,2,0)</f>
        <v>0</v>
      </c>
      <c r="F46" s="25">
        <f>VLOOKUP(C46,[1]Sheet1!$A$2:$C$232,3,0)</f>
        <v>0</v>
      </c>
      <c r="G46" s="27">
        <v>3</v>
      </c>
      <c r="H46" s="27">
        <v>1</v>
      </c>
      <c r="I46" s="14"/>
    </row>
    <row r="47" s="2" customFormat="1" spans="1:11">
      <c r="A47" s="36">
        <v>17</v>
      </c>
      <c r="B47" s="41"/>
      <c r="C47" s="37" t="s">
        <v>60</v>
      </c>
      <c r="D47" s="40">
        <v>206</v>
      </c>
      <c r="E47" s="25">
        <f>VLOOKUP(C47,[1]Sheet1!$A$2:$C$232,2,0)</f>
        <v>2</v>
      </c>
      <c r="F47" s="25">
        <f>VLOOKUP(C47,[1]Sheet1!$A$2:$C$232,3,0)</f>
        <v>1</v>
      </c>
      <c r="G47" s="27">
        <v>9</v>
      </c>
      <c r="H47" s="27">
        <v>3</v>
      </c>
      <c r="I47" s="14"/>
    </row>
    <row r="48" s="2" customFormat="1" spans="1:11">
      <c r="A48" s="36">
        <v>18</v>
      </c>
      <c r="B48" s="41"/>
      <c r="C48" s="37" t="s">
        <v>61</v>
      </c>
      <c r="D48" s="40">
        <v>22</v>
      </c>
      <c r="E48" s="25">
        <f>VLOOKUP(C48,[1]Sheet1!$A$2:$C$232,2,0)</f>
        <v>0</v>
      </c>
      <c r="F48" s="25">
        <f>VLOOKUP(C48,[1]Sheet1!$A$2:$C$232,3,0)</f>
        <v>0</v>
      </c>
      <c r="G48" s="27">
        <v>1</v>
      </c>
      <c r="H48" s="27">
        <v>1</v>
      </c>
      <c r="I48" s="14"/>
    </row>
    <row r="49" s="2" customFormat="1" spans="1:9">
      <c r="A49" s="36">
        <v>19</v>
      </c>
      <c r="B49" s="41"/>
      <c r="C49" s="37" t="s">
        <v>62</v>
      </c>
      <c r="D49" s="40">
        <v>389</v>
      </c>
      <c r="E49" s="25">
        <f>VLOOKUP(C49,[1]Sheet1!$A$2:$C$232,2,0)</f>
        <v>4</v>
      </c>
      <c r="F49" s="25">
        <f>VLOOKUP(C49,[1]Sheet1!$A$2:$C$232,3,0)</f>
        <v>3</v>
      </c>
      <c r="G49" s="27">
        <v>16</v>
      </c>
      <c r="H49" s="43">
        <v>5</v>
      </c>
      <c r="I49" s="14"/>
    </row>
    <row r="50" s="2" customFormat="1" spans="1:9">
      <c r="A50" s="36">
        <v>20</v>
      </c>
      <c r="B50" s="41"/>
      <c r="C50" s="37" t="s">
        <v>63</v>
      </c>
      <c r="D50" s="40">
        <v>81</v>
      </c>
      <c r="E50" s="25">
        <f>VLOOKUP(C50,[1]Sheet1!$A$2:$C$232,2,0)</f>
        <v>0</v>
      </c>
      <c r="F50" s="25">
        <f>VLOOKUP(C50,[1]Sheet1!$A$2:$C$232,3,0)</f>
        <v>0</v>
      </c>
      <c r="G50" s="27">
        <v>4</v>
      </c>
      <c r="H50" s="27">
        <v>1</v>
      </c>
      <c r="I50" s="14"/>
    </row>
    <row r="51" s="2" customFormat="1" spans="1:9">
      <c r="A51" s="36">
        <v>21</v>
      </c>
      <c r="B51" s="41"/>
      <c r="C51" s="37" t="s">
        <v>64</v>
      </c>
      <c r="D51" s="40">
        <v>215</v>
      </c>
      <c r="E51" s="25">
        <f>VLOOKUP(C51,[1]Sheet1!$A$2:$C$232,2,0)</f>
        <v>2</v>
      </c>
      <c r="F51" s="25">
        <f>VLOOKUP(C51,[1]Sheet1!$A$2:$C$232,3,0)</f>
        <v>1</v>
      </c>
      <c r="G51" s="27">
        <v>9</v>
      </c>
      <c r="H51" s="27">
        <v>3</v>
      </c>
      <c r="I51" s="14"/>
    </row>
    <row r="52" s="2" customFormat="1" spans="1:9">
      <c r="A52" s="36">
        <v>22</v>
      </c>
      <c r="B52" s="41"/>
      <c r="C52" s="37" t="s">
        <v>65</v>
      </c>
      <c r="D52" s="40">
        <v>35</v>
      </c>
      <c r="E52" s="25">
        <f>VLOOKUP(C52,[1]Sheet1!$A$2:$C$232,2,0)</f>
        <v>0</v>
      </c>
      <c r="F52" s="25">
        <f>VLOOKUP(C52,[1]Sheet1!$A$2:$C$232,3,0)</f>
        <v>0</v>
      </c>
      <c r="G52" s="27">
        <v>2</v>
      </c>
      <c r="H52" s="27">
        <v>1</v>
      </c>
      <c r="I52" s="14"/>
    </row>
    <row r="53" s="2" customFormat="1" spans="1:9">
      <c r="A53" s="36">
        <v>23</v>
      </c>
      <c r="B53" s="41"/>
      <c r="C53" s="37" t="s">
        <v>66</v>
      </c>
      <c r="D53" s="40">
        <v>137</v>
      </c>
      <c r="E53" s="25">
        <f>VLOOKUP(C53,[1]Sheet1!$A$2:$C$232,2,0)</f>
        <v>1</v>
      </c>
      <c r="F53" s="25">
        <f>VLOOKUP(C53,[1]Sheet1!$A$2:$C$232,3,0)</f>
        <v>0</v>
      </c>
      <c r="G53" s="27">
        <v>6</v>
      </c>
      <c r="H53" s="27">
        <v>2</v>
      </c>
      <c r="I53" s="14"/>
    </row>
    <row r="54" s="2" customFormat="1" spans="1:9">
      <c r="A54" s="36">
        <v>24</v>
      </c>
      <c r="B54" s="41"/>
      <c r="C54" s="37" t="s">
        <v>67</v>
      </c>
      <c r="D54" s="40">
        <v>38</v>
      </c>
      <c r="E54" s="25">
        <f>VLOOKUP(C54,[1]Sheet1!$A$2:$C$232,2,0)</f>
        <v>0</v>
      </c>
      <c r="F54" s="25">
        <f>VLOOKUP(C54,[1]Sheet1!$A$2:$C$232,3,0)</f>
        <v>0</v>
      </c>
      <c r="G54" s="27">
        <v>2</v>
      </c>
      <c r="H54" s="27">
        <v>1</v>
      </c>
      <c r="I54" s="14"/>
    </row>
    <row r="55" s="2" customFormat="1" spans="1:9">
      <c r="A55" s="36">
        <v>25</v>
      </c>
      <c r="B55" s="41"/>
      <c r="C55" s="37" t="s">
        <v>68</v>
      </c>
      <c r="D55" s="40">
        <v>1726</v>
      </c>
      <c r="E55" s="25">
        <f>VLOOKUP(C55,[1]Sheet1!$A$2:$C$232,2,0)</f>
        <v>16</v>
      </c>
      <c r="F55" s="25">
        <f>VLOOKUP(C55,[1]Sheet1!$A$2:$C$232,3,0)</f>
        <v>10</v>
      </c>
      <c r="G55" s="27">
        <v>69</v>
      </c>
      <c r="H55" s="27">
        <v>24</v>
      </c>
      <c r="I55" s="14"/>
    </row>
    <row r="56" s="2" customFormat="1" spans="1:9">
      <c r="A56" s="36">
        <v>26</v>
      </c>
      <c r="B56" s="41"/>
      <c r="C56" s="37" t="s">
        <v>69</v>
      </c>
      <c r="D56" s="40">
        <v>120</v>
      </c>
      <c r="E56" s="25">
        <f>VLOOKUP(C56,[1]Sheet1!$A$2:$C$232,2,0)</f>
        <v>1</v>
      </c>
      <c r="F56" s="25">
        <f>VLOOKUP(C56,[1]Sheet1!$A$2:$C$232,3,0)</f>
        <v>0</v>
      </c>
      <c r="G56" s="27">
        <v>6</v>
      </c>
      <c r="H56" s="27">
        <v>2</v>
      </c>
      <c r="I56" s="14"/>
    </row>
    <row r="57" s="2" customFormat="1" spans="1:9">
      <c r="A57" s="36">
        <v>27</v>
      </c>
      <c r="B57" s="41"/>
      <c r="C57" s="37" t="s">
        <v>70</v>
      </c>
      <c r="D57" s="40">
        <v>65</v>
      </c>
      <c r="E57" s="25">
        <f>VLOOKUP(C57,[1]Sheet1!$A$2:$C$232,2,0)</f>
        <v>0</v>
      </c>
      <c r="F57" s="25">
        <f>VLOOKUP(C57,[1]Sheet1!$A$2:$C$232,3,0)</f>
        <v>0</v>
      </c>
      <c r="G57" s="27">
        <v>3</v>
      </c>
      <c r="H57" s="27">
        <v>1</v>
      </c>
      <c r="I57" s="14"/>
    </row>
    <row r="58" s="2" customFormat="1" spans="1:9">
      <c r="A58" s="36">
        <v>28</v>
      </c>
      <c r="B58" s="41"/>
      <c r="C58" s="37" t="s">
        <v>71</v>
      </c>
      <c r="D58" s="40">
        <v>349</v>
      </c>
      <c r="E58" s="25">
        <f>VLOOKUP(C58,[1]Sheet1!$A$2:$C$232,2,0)</f>
        <v>3</v>
      </c>
      <c r="F58" s="25">
        <f>VLOOKUP(C58,[1]Sheet1!$A$2:$C$232,3,0)</f>
        <v>3</v>
      </c>
      <c r="G58" s="27">
        <v>13</v>
      </c>
      <c r="H58" s="27">
        <v>4</v>
      </c>
      <c r="I58" s="14"/>
    </row>
    <row r="59" s="2" customFormat="1" spans="1:9">
      <c r="A59" s="36">
        <v>29</v>
      </c>
      <c r="B59" s="44"/>
      <c r="C59" s="37" t="s">
        <v>72</v>
      </c>
      <c r="D59" s="40">
        <v>687</v>
      </c>
      <c r="E59" s="25">
        <f>VLOOKUP(C59,[1]Sheet1!$A$2:$C$232,2,0)</f>
        <v>7</v>
      </c>
      <c r="F59" s="25">
        <f>VLOOKUP(C59,[1]Sheet1!$A$2:$C$232,3,0)</f>
        <v>4</v>
      </c>
      <c r="G59" s="27">
        <v>24</v>
      </c>
      <c r="H59" s="27">
        <v>9</v>
      </c>
      <c r="I59" s="14"/>
    </row>
    <row r="60" s="2" customFormat="1" spans="1:9">
      <c r="A60" s="45" t="s">
        <v>73</v>
      </c>
      <c r="B60" s="45"/>
      <c r="C60" s="46"/>
      <c r="D60" s="40">
        <f t="shared" ref="D60:H60" si="2">SUM(D31:D59)</f>
        <v>7137</v>
      </c>
      <c r="E60" s="25">
        <f t="shared" si="2"/>
        <v>60</v>
      </c>
      <c r="F60" s="25">
        <f t="shared" si="2"/>
        <v>35</v>
      </c>
      <c r="G60" s="32">
        <f t="shared" si="2"/>
        <v>289</v>
      </c>
      <c r="H60" s="32">
        <f t="shared" si="2"/>
        <v>101</v>
      </c>
      <c r="I60" s="14"/>
    </row>
    <row r="61" s="2" customFormat="1" spans="1:9">
      <c r="A61" s="34" t="s">
        <v>2</v>
      </c>
      <c r="B61" s="34" t="s">
        <v>3</v>
      </c>
      <c r="C61" s="35" t="s">
        <v>4</v>
      </c>
      <c r="D61" s="16" t="s">
        <v>5</v>
      </c>
      <c r="E61" s="17" t="s">
        <v>6</v>
      </c>
      <c r="F61" s="17"/>
      <c r="G61" s="14"/>
      <c r="H61" s="14"/>
      <c r="I61" s="14"/>
    </row>
    <row r="62" s="2" customFormat="1" ht="27" spans="1:9">
      <c r="A62" s="34"/>
      <c r="B62" s="34"/>
      <c r="C62" s="35"/>
      <c r="D62" s="18"/>
      <c r="E62" s="19" t="s">
        <v>7</v>
      </c>
      <c r="F62" s="19" t="s">
        <v>8</v>
      </c>
      <c r="G62" s="20" t="s">
        <v>74</v>
      </c>
      <c r="H62" s="20" t="s">
        <v>75</v>
      </c>
      <c r="I62" s="14"/>
    </row>
    <row r="63" s="2" customFormat="1" spans="1:9">
      <c r="A63" s="47">
        <v>1</v>
      </c>
      <c r="B63" s="48" t="s">
        <v>76</v>
      </c>
      <c r="C63" s="37" t="s">
        <v>77</v>
      </c>
      <c r="D63" s="40">
        <v>213</v>
      </c>
      <c r="E63" s="25">
        <f>VLOOKUP(C63,[1]Sheet1!$A$2:$C$232,2,0)</f>
        <v>2</v>
      </c>
      <c r="F63" s="25">
        <f>VLOOKUP(C63,[1]Sheet1!$A$2:$C$232,3,0)</f>
        <v>1</v>
      </c>
      <c r="G63" s="25">
        <v>12</v>
      </c>
      <c r="H63" s="25">
        <v>8</v>
      </c>
      <c r="I63" s="14"/>
    </row>
    <row r="64" s="2" customFormat="1" spans="1:9">
      <c r="A64" s="47">
        <v>2</v>
      </c>
      <c r="B64" s="48"/>
      <c r="C64" s="37" t="s">
        <v>78</v>
      </c>
      <c r="D64" s="40">
        <v>144</v>
      </c>
      <c r="E64" s="25">
        <f>VLOOKUP(C64,[1]Sheet1!$A$2:$C$232,2,0)</f>
        <v>1</v>
      </c>
      <c r="F64" s="25">
        <f>VLOOKUP(C64,[1]Sheet1!$A$2:$C$232,3,0)</f>
        <v>0</v>
      </c>
      <c r="G64" s="25">
        <v>8</v>
      </c>
      <c r="H64" s="25">
        <v>5</v>
      </c>
      <c r="I64" s="14"/>
    </row>
    <row r="65" s="2" customFormat="1" spans="1:9">
      <c r="A65" s="47">
        <v>3</v>
      </c>
      <c r="B65" s="48"/>
      <c r="C65" s="37" t="s">
        <v>79</v>
      </c>
      <c r="D65" s="40">
        <v>261</v>
      </c>
      <c r="E65" s="25">
        <f>VLOOKUP(C65,[1]Sheet1!$A$2:$C$232,2,0)</f>
        <v>2</v>
      </c>
      <c r="F65" s="25">
        <f>VLOOKUP(C65,[1]Sheet1!$A$2:$C$232,3,0)</f>
        <v>1</v>
      </c>
      <c r="G65" s="25">
        <v>14</v>
      </c>
      <c r="H65" s="25">
        <v>9</v>
      </c>
      <c r="I65" s="14"/>
    </row>
    <row r="66" s="2" customFormat="1" spans="1:9">
      <c r="A66" s="47">
        <v>4</v>
      </c>
      <c r="B66" s="48"/>
      <c r="C66" s="37" t="s">
        <v>80</v>
      </c>
      <c r="D66" s="40">
        <v>2</v>
      </c>
      <c r="E66" s="25">
        <f>VLOOKUP(C66,[1]Sheet1!$A$2:$C$232,2,0)</f>
        <v>0</v>
      </c>
      <c r="F66" s="25">
        <f>VLOOKUP(C66,[1]Sheet1!$A$2:$C$232,3,0)</f>
        <v>0</v>
      </c>
      <c r="G66" s="25">
        <v>1</v>
      </c>
      <c r="H66" s="25">
        <v>0</v>
      </c>
      <c r="I66" s="14"/>
    </row>
    <row r="67" s="2" customFormat="1" spans="1:9">
      <c r="A67" s="47">
        <v>5</v>
      </c>
      <c r="B67" s="48"/>
      <c r="C67" s="37" t="s">
        <v>81</v>
      </c>
      <c r="D67" s="40">
        <v>192</v>
      </c>
      <c r="E67" s="25">
        <f>VLOOKUP(C67,[1]Sheet1!$A$2:$C$232,2,0)</f>
        <v>2</v>
      </c>
      <c r="F67" s="25">
        <f>VLOOKUP(C67,[1]Sheet1!$A$2:$C$232,3,0)</f>
        <v>1</v>
      </c>
      <c r="G67" s="25">
        <v>10</v>
      </c>
      <c r="H67" s="25">
        <v>7</v>
      </c>
      <c r="I67" s="14"/>
    </row>
    <row r="68" s="2" customFormat="1" spans="1:9">
      <c r="A68" s="47">
        <v>6</v>
      </c>
      <c r="B68" s="48"/>
      <c r="C68" s="37" t="s">
        <v>82</v>
      </c>
      <c r="D68" s="40">
        <v>38</v>
      </c>
      <c r="E68" s="25">
        <f>VLOOKUP(C68,[1]Sheet1!$A$2:$C$232,2,0)</f>
        <v>0</v>
      </c>
      <c r="F68" s="25">
        <f>VLOOKUP(C68,[1]Sheet1!$A$2:$C$232,3,0)</f>
        <v>0</v>
      </c>
      <c r="G68" s="25">
        <v>2</v>
      </c>
      <c r="H68" s="25">
        <v>1</v>
      </c>
      <c r="I68" s="14"/>
    </row>
    <row r="69" s="2" customFormat="1" spans="1:9">
      <c r="A69" s="47">
        <v>7</v>
      </c>
      <c r="B69" s="48"/>
      <c r="C69" s="37" t="s">
        <v>83</v>
      </c>
      <c r="D69" s="40">
        <v>92</v>
      </c>
      <c r="E69" s="25">
        <f>VLOOKUP(C69,[1]Sheet1!$A$2:$C$232,2,0)</f>
        <v>0</v>
      </c>
      <c r="F69" s="25">
        <f>VLOOKUP(C69,[1]Sheet1!$A$2:$C$232,3,0)</f>
        <v>0</v>
      </c>
      <c r="G69" s="25">
        <v>5</v>
      </c>
      <c r="H69" s="25">
        <v>3</v>
      </c>
      <c r="I69" s="14"/>
    </row>
    <row r="70" s="2" customFormat="1" spans="1:9">
      <c r="A70" s="47">
        <v>8</v>
      </c>
      <c r="B70" s="48"/>
      <c r="C70" s="37" t="s">
        <v>84</v>
      </c>
      <c r="D70" s="40">
        <v>1161</v>
      </c>
      <c r="E70" s="25">
        <f>VLOOKUP(C70,[1]Sheet1!$A$2:$C$232,2,0)</f>
        <v>11</v>
      </c>
      <c r="F70" s="25">
        <f>VLOOKUP(C70,[1]Sheet1!$A$2:$C$232,3,0)</f>
        <v>7</v>
      </c>
      <c r="G70" s="25">
        <v>63</v>
      </c>
      <c r="H70" s="25">
        <v>43</v>
      </c>
      <c r="I70" s="14"/>
    </row>
    <row r="71" s="2" customFormat="1" spans="1:9">
      <c r="A71" s="47">
        <v>9</v>
      </c>
      <c r="B71" s="48"/>
      <c r="C71" s="37" t="s">
        <v>85</v>
      </c>
      <c r="D71" s="40">
        <v>184</v>
      </c>
      <c r="E71" s="25">
        <f>VLOOKUP(C71,[1]Sheet1!$A$2:$C$232,2,0)</f>
        <v>2</v>
      </c>
      <c r="F71" s="25">
        <f>VLOOKUP(C71,[1]Sheet1!$A$2:$C$232,3,0)</f>
        <v>1</v>
      </c>
      <c r="G71" s="25">
        <v>11</v>
      </c>
      <c r="H71" s="25">
        <v>7</v>
      </c>
      <c r="I71" s="14"/>
    </row>
    <row r="72" s="2" customFormat="1" spans="1:9">
      <c r="A72" s="47">
        <v>10</v>
      </c>
      <c r="B72" s="48"/>
      <c r="C72" s="37" t="s">
        <v>86</v>
      </c>
      <c r="D72" s="40">
        <v>66</v>
      </c>
      <c r="E72" s="25">
        <f>VLOOKUP(C72,[1]Sheet1!$A$2:$C$232,2,0)</f>
        <v>0</v>
      </c>
      <c r="F72" s="25">
        <f>VLOOKUP(C72,[1]Sheet1!$A$2:$C$232,3,0)</f>
        <v>0</v>
      </c>
      <c r="G72" s="25">
        <v>3</v>
      </c>
      <c r="H72" s="25">
        <v>2</v>
      </c>
      <c r="I72" s="14"/>
    </row>
    <row r="73" s="2" customFormat="1" spans="1:9">
      <c r="A73" s="47">
        <v>11</v>
      </c>
      <c r="B73" s="48"/>
      <c r="C73" s="37" t="s">
        <v>87</v>
      </c>
      <c r="D73" s="40">
        <v>188</v>
      </c>
      <c r="E73" s="25">
        <f>VLOOKUP(C73,[1]Sheet1!$A$2:$C$232,2,0)</f>
        <v>2</v>
      </c>
      <c r="F73" s="25">
        <f>VLOOKUP(C73,[1]Sheet1!$A$2:$C$232,3,0)</f>
        <v>1</v>
      </c>
      <c r="G73" s="25">
        <v>10</v>
      </c>
      <c r="H73" s="25">
        <v>7</v>
      </c>
      <c r="I73" s="14"/>
    </row>
    <row r="74" s="2" customFormat="1" spans="1:9">
      <c r="A74" s="47">
        <v>12</v>
      </c>
      <c r="B74" s="48"/>
      <c r="C74" s="37" t="s">
        <v>88</v>
      </c>
      <c r="D74" s="40">
        <v>117</v>
      </c>
      <c r="E74" s="25">
        <f>VLOOKUP(C74,[1]Sheet1!$A$2:$C$232,2,0)</f>
        <v>1</v>
      </c>
      <c r="F74" s="25">
        <f>VLOOKUP(C74,[1]Sheet1!$A$2:$C$232,3,0)</f>
        <v>0</v>
      </c>
      <c r="G74" s="25">
        <v>6</v>
      </c>
      <c r="H74" s="25">
        <v>4</v>
      </c>
      <c r="I74" s="14"/>
    </row>
    <row r="75" s="2" customFormat="1" spans="1:9">
      <c r="A75" s="47">
        <v>13</v>
      </c>
      <c r="B75" s="48"/>
      <c r="C75" s="37" t="s">
        <v>89</v>
      </c>
      <c r="D75" s="40">
        <v>117</v>
      </c>
      <c r="E75" s="25">
        <f>VLOOKUP(C75,[1]Sheet1!$A$2:$C$232,2,0)</f>
        <v>1</v>
      </c>
      <c r="F75" s="25">
        <f>VLOOKUP(C75,[1]Sheet1!$A$2:$C$232,3,0)</f>
        <v>0</v>
      </c>
      <c r="G75" s="25">
        <v>6</v>
      </c>
      <c r="H75" s="25">
        <v>4</v>
      </c>
      <c r="I75" s="14"/>
    </row>
    <row r="76" s="2" customFormat="1" spans="1:9">
      <c r="A76" s="47">
        <v>14</v>
      </c>
      <c r="B76" s="48"/>
      <c r="C76" s="37" t="s">
        <v>90</v>
      </c>
      <c r="D76" s="40">
        <v>111</v>
      </c>
      <c r="E76" s="25">
        <f>VLOOKUP(C76,[1]Sheet1!$A$2:$C$232,2,0)</f>
        <v>1</v>
      </c>
      <c r="F76" s="25">
        <f>VLOOKUP(C76,[1]Sheet1!$A$2:$C$232,3,0)</f>
        <v>0</v>
      </c>
      <c r="G76" s="25">
        <v>6</v>
      </c>
      <c r="H76" s="25">
        <v>4</v>
      </c>
      <c r="I76" s="14"/>
    </row>
    <row r="77" s="2" customFormat="1" spans="1:9">
      <c r="A77" s="47">
        <v>15</v>
      </c>
      <c r="B77" s="48"/>
      <c r="C77" s="37" t="s">
        <v>91</v>
      </c>
      <c r="D77" s="40">
        <v>270</v>
      </c>
      <c r="E77" s="25">
        <f>VLOOKUP(C77,[1]Sheet1!$A$2:$C$232,2,0)</f>
        <v>2</v>
      </c>
      <c r="F77" s="25">
        <f>VLOOKUP(C77,[1]Sheet1!$A$2:$C$232,3,0)</f>
        <v>1</v>
      </c>
      <c r="G77" s="25">
        <v>15</v>
      </c>
      <c r="H77" s="25">
        <v>10</v>
      </c>
      <c r="I77" s="14"/>
    </row>
    <row r="78" s="2" customFormat="1" spans="1:9">
      <c r="A78" s="47">
        <v>16</v>
      </c>
      <c r="B78" s="48"/>
      <c r="C78" s="37" t="s">
        <v>92</v>
      </c>
      <c r="D78" s="40">
        <v>251</v>
      </c>
      <c r="E78" s="25">
        <f>VLOOKUP(C78,[1]Sheet1!$A$2:$C$232,2,0)</f>
        <v>2</v>
      </c>
      <c r="F78" s="25">
        <f>VLOOKUP(C78,[1]Sheet1!$A$2:$C$232,3,0)</f>
        <v>1</v>
      </c>
      <c r="G78" s="25">
        <v>14</v>
      </c>
      <c r="H78" s="25">
        <v>9</v>
      </c>
      <c r="I78" s="14"/>
    </row>
    <row r="79" s="2" customFormat="1" spans="1:9">
      <c r="A79" s="47">
        <v>17</v>
      </c>
      <c r="B79" s="48"/>
      <c r="C79" s="37" t="s">
        <v>93</v>
      </c>
      <c r="D79" s="40">
        <v>336</v>
      </c>
      <c r="E79" s="25">
        <f>VLOOKUP(C79,[1]Sheet1!$A$2:$C$232,2,0)</f>
        <v>3</v>
      </c>
      <c r="F79" s="25">
        <f>VLOOKUP(C79,[1]Sheet1!$A$2:$C$232,3,0)</f>
        <v>3</v>
      </c>
      <c r="G79" s="25">
        <v>18</v>
      </c>
      <c r="H79" s="25">
        <v>12</v>
      </c>
      <c r="I79" s="14"/>
    </row>
    <row r="80" s="2" customFormat="1" spans="1:9">
      <c r="A80" s="47">
        <v>18</v>
      </c>
      <c r="B80" s="48"/>
      <c r="C80" s="37" t="s">
        <v>94</v>
      </c>
      <c r="D80" s="40">
        <v>1062</v>
      </c>
      <c r="E80" s="25">
        <f>VLOOKUP(C80,[1]Sheet1!$A$2:$C$232,2,0)</f>
        <v>10</v>
      </c>
      <c r="F80" s="25">
        <f>VLOOKUP(C80,[1]Sheet1!$A$2:$C$232,3,0)</f>
        <v>6</v>
      </c>
      <c r="G80" s="25">
        <v>57</v>
      </c>
      <c r="H80" s="25">
        <v>38</v>
      </c>
      <c r="I80" s="14"/>
    </row>
    <row r="81" s="2" customFormat="1" spans="1:9">
      <c r="A81" s="47">
        <v>19</v>
      </c>
      <c r="B81" s="48"/>
      <c r="C81" s="37" t="s">
        <v>95</v>
      </c>
      <c r="D81" s="40">
        <v>181</v>
      </c>
      <c r="E81" s="25">
        <f>VLOOKUP(C81,[1]Sheet1!$A$2:$C$232,2,0)</f>
        <v>2</v>
      </c>
      <c r="F81" s="25">
        <f>VLOOKUP(C81,[1]Sheet1!$A$2:$C$232,3,0)</f>
        <v>1</v>
      </c>
      <c r="G81" s="25">
        <v>10</v>
      </c>
      <c r="H81" s="25">
        <v>7</v>
      </c>
      <c r="I81" s="14"/>
    </row>
    <row r="82" s="2" customFormat="1" spans="1:9">
      <c r="A82" s="47">
        <v>20</v>
      </c>
      <c r="B82" s="48"/>
      <c r="C82" s="37" t="s">
        <v>96</v>
      </c>
      <c r="D82" s="40">
        <v>351</v>
      </c>
      <c r="E82" s="25">
        <f>VLOOKUP(C82,[1]Sheet1!$A$2:$C$232,2,0)</f>
        <v>3</v>
      </c>
      <c r="F82" s="25">
        <f>VLOOKUP(C82,[1]Sheet1!$A$2:$C$232,3,0)</f>
        <v>3</v>
      </c>
      <c r="G82" s="25">
        <v>19</v>
      </c>
      <c r="H82" s="25">
        <v>13</v>
      </c>
      <c r="I82" s="14"/>
    </row>
    <row r="83" s="2" customFormat="1" spans="1:9">
      <c r="A83" s="47">
        <v>21</v>
      </c>
      <c r="B83" s="48"/>
      <c r="C83" s="37" t="s">
        <v>97</v>
      </c>
      <c r="D83" s="40">
        <v>137</v>
      </c>
      <c r="E83" s="25">
        <f>VLOOKUP(C83,[1]Sheet1!$A$2:$C$232,2,0)</f>
        <v>1</v>
      </c>
      <c r="F83" s="25">
        <f>VLOOKUP(C83,[1]Sheet1!$A$2:$C$232,3,0)</f>
        <v>0</v>
      </c>
      <c r="G83" s="25">
        <v>7</v>
      </c>
      <c r="H83" s="25">
        <v>5</v>
      </c>
      <c r="I83" s="14"/>
    </row>
    <row r="84" s="2" customFormat="1" spans="1:9">
      <c r="A84" s="47">
        <v>22</v>
      </c>
      <c r="B84" s="48"/>
      <c r="C84" s="37" t="s">
        <v>98</v>
      </c>
      <c r="D84" s="40">
        <v>308</v>
      </c>
      <c r="E84" s="25">
        <f>VLOOKUP(C84,[1]Sheet1!$A$2:$C$232,2,0)</f>
        <v>3</v>
      </c>
      <c r="F84" s="25">
        <f>VLOOKUP(C84,[1]Sheet1!$A$2:$C$232,3,0)</f>
        <v>2</v>
      </c>
      <c r="G84" s="25">
        <v>17</v>
      </c>
      <c r="H84" s="25">
        <v>11</v>
      </c>
      <c r="I84" s="14"/>
    </row>
    <row r="85" s="2" customFormat="1" spans="1:9">
      <c r="A85" s="47">
        <v>23</v>
      </c>
      <c r="B85" s="48"/>
      <c r="C85" s="37" t="s">
        <v>99</v>
      </c>
      <c r="D85" s="40">
        <v>948</v>
      </c>
      <c r="E85" s="25">
        <f>VLOOKUP(C85,[1]Sheet1!$A$2:$C$232,2,0)</f>
        <v>9</v>
      </c>
      <c r="F85" s="25">
        <f>VLOOKUP(C85,[1]Sheet1!$A$2:$C$232,3,0)</f>
        <v>6</v>
      </c>
      <c r="G85" s="25">
        <v>52</v>
      </c>
      <c r="H85" s="25">
        <v>34</v>
      </c>
      <c r="I85" s="14"/>
    </row>
    <row r="86" s="2" customFormat="1" spans="1:9">
      <c r="A86" s="47">
        <v>24</v>
      </c>
      <c r="B86" s="48"/>
      <c r="C86" s="37" t="s">
        <v>100</v>
      </c>
      <c r="D86" s="40">
        <v>73</v>
      </c>
      <c r="E86" s="25">
        <f>VLOOKUP(C86,[1]Sheet1!$A$2:$C$232,2,0)</f>
        <v>0</v>
      </c>
      <c r="F86" s="25">
        <f>VLOOKUP(C86,[1]Sheet1!$A$2:$C$232,3,0)</f>
        <v>0</v>
      </c>
      <c r="G86" s="25">
        <v>4</v>
      </c>
      <c r="H86" s="25">
        <v>3</v>
      </c>
      <c r="I86" s="14"/>
    </row>
    <row r="87" s="2" customFormat="1" spans="1:9">
      <c r="A87" s="47">
        <v>25</v>
      </c>
      <c r="B87" s="48"/>
      <c r="C87" s="37" t="s">
        <v>101</v>
      </c>
      <c r="D87" s="40">
        <v>166</v>
      </c>
      <c r="E87" s="25">
        <f>VLOOKUP(C87,[1]Sheet1!$A$2:$C$232,2,0)</f>
        <v>1</v>
      </c>
      <c r="F87" s="25">
        <f>VLOOKUP(C87,[1]Sheet1!$A$2:$C$232,3,0)</f>
        <v>0</v>
      </c>
      <c r="G87" s="25">
        <v>9</v>
      </c>
      <c r="H87" s="25">
        <v>7</v>
      </c>
      <c r="I87" s="14"/>
    </row>
    <row r="88" s="2" customFormat="1" spans="1:9">
      <c r="A88" s="47">
        <v>26</v>
      </c>
      <c r="B88" s="48"/>
      <c r="C88" s="37" t="s">
        <v>102</v>
      </c>
      <c r="D88" s="40">
        <v>827</v>
      </c>
      <c r="E88" s="25">
        <f>VLOOKUP(C88,[1]Sheet1!$A$2:$C$232,2,0)</f>
        <v>8</v>
      </c>
      <c r="F88" s="25">
        <f>VLOOKUP(C88,[1]Sheet1!$A$2:$C$232,3,0)</f>
        <v>5</v>
      </c>
      <c r="G88" s="25">
        <v>45</v>
      </c>
      <c r="H88" s="25">
        <v>30</v>
      </c>
      <c r="I88" s="14"/>
    </row>
    <row r="89" s="2" customFormat="1" spans="1:9">
      <c r="A89" s="47">
        <v>27</v>
      </c>
      <c r="B89" s="48"/>
      <c r="C89" s="37" t="s">
        <v>103</v>
      </c>
      <c r="D89" s="40">
        <v>145</v>
      </c>
      <c r="E89" s="25">
        <f>VLOOKUP(C89,[1]Sheet1!$A$2:$C$232,2,0)</f>
        <v>1</v>
      </c>
      <c r="F89" s="25">
        <f>VLOOKUP(C89,[1]Sheet1!$A$2:$C$232,3,0)</f>
        <v>0</v>
      </c>
      <c r="G89" s="25">
        <v>8</v>
      </c>
      <c r="H89" s="25">
        <v>5</v>
      </c>
      <c r="I89" s="14"/>
    </row>
    <row r="90" s="2" customFormat="1" spans="1:9">
      <c r="A90" s="47">
        <v>28</v>
      </c>
      <c r="B90" s="48"/>
      <c r="C90" s="37" t="s">
        <v>104</v>
      </c>
      <c r="D90" s="40">
        <v>97</v>
      </c>
      <c r="E90" s="25">
        <f>VLOOKUP(C90,[1]Sheet1!$A$2:$C$232,2,0)</f>
        <v>0</v>
      </c>
      <c r="F90" s="25">
        <f>VLOOKUP(C90,[1]Sheet1!$A$2:$C$232,3,0)</f>
        <v>0</v>
      </c>
      <c r="G90" s="25">
        <v>5</v>
      </c>
      <c r="H90" s="25">
        <v>4</v>
      </c>
      <c r="I90" s="14"/>
    </row>
    <row r="91" s="2" customFormat="1" spans="1:9">
      <c r="A91" s="47">
        <v>29</v>
      </c>
      <c r="B91" s="48"/>
      <c r="C91" s="37" t="s">
        <v>105</v>
      </c>
      <c r="D91" s="40">
        <v>60</v>
      </c>
      <c r="E91" s="25">
        <f>VLOOKUP(C91,[1]Sheet1!$A$2:$C$232,2,0)</f>
        <v>0</v>
      </c>
      <c r="F91" s="25">
        <f>VLOOKUP(C91,[1]Sheet1!$A$2:$C$232,3,0)</f>
        <v>0</v>
      </c>
      <c r="G91" s="25">
        <v>3</v>
      </c>
      <c r="H91" s="25">
        <v>2</v>
      </c>
      <c r="I91" s="14"/>
    </row>
    <row r="92" s="2" customFormat="1" spans="1:9">
      <c r="A92" s="47">
        <v>30</v>
      </c>
      <c r="B92" s="48"/>
      <c r="C92" s="37" t="s">
        <v>106</v>
      </c>
      <c r="D92" s="40">
        <v>30</v>
      </c>
      <c r="E92" s="25">
        <f>VLOOKUP(C92,[1]Sheet1!$A$2:$C$232,2,0)</f>
        <v>0</v>
      </c>
      <c r="F92" s="25">
        <f>VLOOKUP(C92,[1]Sheet1!$A$2:$C$232,3,0)</f>
        <v>0</v>
      </c>
      <c r="G92" s="25">
        <v>1</v>
      </c>
      <c r="H92" s="25">
        <v>1</v>
      </c>
      <c r="I92" s="14"/>
    </row>
    <row r="93" s="2" customFormat="1" spans="1:9">
      <c r="A93" s="47">
        <v>31</v>
      </c>
      <c r="B93" s="48"/>
      <c r="C93" s="37" t="s">
        <v>107</v>
      </c>
      <c r="D93" s="40">
        <v>706</v>
      </c>
      <c r="E93" s="25">
        <f>VLOOKUP(C93,[1]Sheet1!$A$2:$C$232,2,0)</f>
        <v>7</v>
      </c>
      <c r="F93" s="25">
        <f>VLOOKUP(C93,[1]Sheet1!$A$2:$C$232,3,0)</f>
        <v>5</v>
      </c>
      <c r="G93" s="25">
        <v>38</v>
      </c>
      <c r="H93" s="25">
        <v>25</v>
      </c>
      <c r="I93" s="14"/>
    </row>
    <row r="94" s="2" customFormat="1" spans="1:9">
      <c r="A94" s="47">
        <v>32</v>
      </c>
      <c r="B94" s="48"/>
      <c r="C94" s="42" t="s">
        <v>108</v>
      </c>
      <c r="D94" s="40" t="s">
        <v>47</v>
      </c>
      <c r="E94" s="40" t="s">
        <v>47</v>
      </c>
      <c r="F94" s="40" t="s">
        <v>47</v>
      </c>
      <c r="G94" s="25" t="s">
        <v>47</v>
      </c>
      <c r="H94" s="25" t="s">
        <v>47</v>
      </c>
      <c r="I94" s="14"/>
    </row>
    <row r="95" s="2" customFormat="1" spans="1:9">
      <c r="A95" s="47">
        <v>33</v>
      </c>
      <c r="B95" s="48"/>
      <c r="C95" s="37" t="s">
        <v>109</v>
      </c>
      <c r="D95" s="40">
        <v>112</v>
      </c>
      <c r="E95" s="25">
        <f>VLOOKUP(C95,[1]Sheet1!$A$2:$C$232,2,0)</f>
        <v>1</v>
      </c>
      <c r="F95" s="25">
        <f>VLOOKUP(C95,[1]Sheet1!$A$2:$C$232,3,0)</f>
        <v>0</v>
      </c>
      <c r="G95" s="25">
        <v>6</v>
      </c>
      <c r="H95" s="25">
        <v>4</v>
      </c>
      <c r="I95" s="14"/>
    </row>
    <row r="96" s="2" customFormat="1" spans="1:9">
      <c r="A96" s="47">
        <v>34</v>
      </c>
      <c r="B96" s="48"/>
      <c r="C96" s="37" t="s">
        <v>110</v>
      </c>
      <c r="D96" s="40">
        <v>312</v>
      </c>
      <c r="E96" s="25">
        <f>VLOOKUP(C96,[1]Sheet1!$A$2:$C$232,2,0)</f>
        <v>3</v>
      </c>
      <c r="F96" s="25">
        <f>VLOOKUP(C96,[1]Sheet1!$A$2:$C$232,3,0)</f>
        <v>2</v>
      </c>
      <c r="G96" s="25">
        <v>17</v>
      </c>
      <c r="H96" s="25">
        <v>11</v>
      </c>
      <c r="I96" s="14"/>
    </row>
    <row r="97" s="2" customFormat="1" spans="1:9">
      <c r="A97" s="47">
        <v>35</v>
      </c>
      <c r="B97" s="48"/>
      <c r="C97" s="37" t="s">
        <v>111</v>
      </c>
      <c r="D97" s="40">
        <v>168</v>
      </c>
      <c r="E97" s="25">
        <f>VLOOKUP(C97,[1]Sheet1!$A$2:$C$232,2,0)</f>
        <v>1</v>
      </c>
      <c r="F97" s="25">
        <f>VLOOKUP(C97,[1]Sheet1!$A$2:$C$232,3,0)</f>
        <v>0</v>
      </c>
      <c r="G97" s="25">
        <v>9</v>
      </c>
      <c r="H97" s="25">
        <v>6</v>
      </c>
      <c r="I97" s="14"/>
    </row>
    <row r="98" s="2" customFormat="1" spans="1:9">
      <c r="A98" s="47">
        <v>36</v>
      </c>
      <c r="B98" s="48"/>
      <c r="C98" s="37" t="s">
        <v>112</v>
      </c>
      <c r="D98" s="40">
        <v>657</v>
      </c>
      <c r="E98" s="25">
        <f>VLOOKUP(C98,[1]Sheet1!$A$2:$C$232,2,0)</f>
        <v>7</v>
      </c>
      <c r="F98" s="25">
        <f>VLOOKUP(C98,[1]Sheet1!$A$2:$C$232,3,0)</f>
        <v>4</v>
      </c>
      <c r="G98" s="25">
        <v>36</v>
      </c>
      <c r="H98" s="25">
        <v>24</v>
      </c>
      <c r="I98" s="14"/>
    </row>
    <row r="99" s="2" customFormat="1" spans="1:9">
      <c r="A99" s="47">
        <v>37</v>
      </c>
      <c r="B99" s="48"/>
      <c r="C99" s="37" t="s">
        <v>113</v>
      </c>
      <c r="D99" s="40">
        <v>352</v>
      </c>
      <c r="E99" s="25">
        <f>VLOOKUP(C99,[1]Sheet1!$A$2:$C$232,2,0)</f>
        <v>3</v>
      </c>
      <c r="F99" s="25">
        <f>VLOOKUP(C99,[1]Sheet1!$A$2:$C$232,3,0)</f>
        <v>3</v>
      </c>
      <c r="G99" s="25">
        <v>19</v>
      </c>
      <c r="H99" s="25">
        <v>13</v>
      </c>
      <c r="I99" s="14"/>
    </row>
    <row r="100" s="2" customFormat="1" spans="1:9">
      <c r="A100" s="47">
        <v>38</v>
      </c>
      <c r="B100" s="48"/>
      <c r="C100" s="37" t="s">
        <v>114</v>
      </c>
      <c r="D100" s="40">
        <v>269</v>
      </c>
      <c r="E100" s="25">
        <f>VLOOKUP(C100,[1]Sheet1!$A$2:$C$232,2,0)</f>
        <v>2</v>
      </c>
      <c r="F100" s="25">
        <f>VLOOKUP(C100,[1]Sheet1!$A$2:$C$232,3,0)</f>
        <v>1</v>
      </c>
      <c r="G100" s="25">
        <v>15</v>
      </c>
      <c r="H100" s="25">
        <v>10</v>
      </c>
      <c r="I100" s="14"/>
    </row>
    <row r="101" s="2" customFormat="1" spans="1:9">
      <c r="A101" s="47">
        <v>39</v>
      </c>
      <c r="B101" s="48"/>
      <c r="C101" s="37" t="s">
        <v>115</v>
      </c>
      <c r="D101" s="40">
        <v>100</v>
      </c>
      <c r="E101" s="25">
        <f>VLOOKUP(C101,[1]Sheet1!$A$2:$C$232,2,0)</f>
        <v>1</v>
      </c>
      <c r="F101" s="25">
        <f>VLOOKUP(C101,[1]Sheet1!$A$2:$C$232,3,0)</f>
        <v>0</v>
      </c>
      <c r="G101" s="25">
        <v>6</v>
      </c>
      <c r="H101" s="25">
        <v>4</v>
      </c>
      <c r="I101" s="14"/>
    </row>
    <row r="102" s="2" customFormat="1" spans="1:9">
      <c r="A102" s="47">
        <v>40</v>
      </c>
      <c r="B102" s="48"/>
      <c r="C102" s="37" t="s">
        <v>116</v>
      </c>
      <c r="D102" s="40">
        <v>178</v>
      </c>
      <c r="E102" s="25">
        <f>VLOOKUP(C102,[1]Sheet1!$A$2:$C$232,2,0)</f>
        <v>2</v>
      </c>
      <c r="F102" s="25">
        <f>VLOOKUP(C102,[1]Sheet1!$A$2:$C$232,3,0)</f>
        <v>0</v>
      </c>
      <c r="G102" s="25">
        <v>10</v>
      </c>
      <c r="H102" s="25">
        <v>6</v>
      </c>
      <c r="I102" s="14"/>
    </row>
    <row r="103" s="2" customFormat="1" spans="1:9">
      <c r="A103" s="47">
        <v>41</v>
      </c>
      <c r="B103" s="48"/>
      <c r="C103" s="37" t="s">
        <v>117</v>
      </c>
      <c r="D103" s="40">
        <v>52</v>
      </c>
      <c r="E103" s="25">
        <f>VLOOKUP(C103,[1]Sheet1!$A$2:$C$232,2,0)</f>
        <v>0</v>
      </c>
      <c r="F103" s="25">
        <f>VLOOKUP(C103,[1]Sheet1!$A$2:$C$232,3,0)</f>
        <v>0</v>
      </c>
      <c r="G103" s="25">
        <v>3</v>
      </c>
      <c r="H103" s="25">
        <v>2</v>
      </c>
      <c r="I103" s="14"/>
    </row>
    <row r="104" s="2" customFormat="1" spans="1:9">
      <c r="A104" s="48" t="s">
        <v>73</v>
      </c>
      <c r="B104" s="48"/>
      <c r="C104" s="49"/>
      <c r="D104" s="40">
        <f t="shared" ref="D104:H104" si="3">SUM(D63:D103)</f>
        <v>11034</v>
      </c>
      <c r="E104" s="25">
        <f t="shared" si="3"/>
        <v>97</v>
      </c>
      <c r="F104" s="25">
        <f t="shared" si="3"/>
        <v>55</v>
      </c>
      <c r="G104" s="25">
        <f t="shared" si="3"/>
        <v>600</v>
      </c>
      <c r="H104" s="25">
        <f t="shared" si="3"/>
        <v>400</v>
      </c>
      <c r="I104" s="14"/>
    </row>
    <row r="105" s="2" customFormat="1" spans="1:9">
      <c r="A105" s="34" t="s">
        <v>2</v>
      </c>
      <c r="B105" s="34" t="s">
        <v>3</v>
      </c>
      <c r="C105" s="35" t="s">
        <v>4</v>
      </c>
      <c r="D105" s="16" t="s">
        <v>5</v>
      </c>
      <c r="E105" s="17" t="s">
        <v>6</v>
      </c>
      <c r="F105" s="17"/>
      <c r="G105" s="14"/>
      <c r="H105" s="14"/>
      <c r="I105" s="14"/>
    </row>
    <row r="106" s="2" customFormat="1" ht="27" spans="1:9">
      <c r="A106" s="34"/>
      <c r="B106" s="34"/>
      <c r="C106" s="35"/>
      <c r="D106" s="18"/>
      <c r="E106" s="19" t="s">
        <v>7</v>
      </c>
      <c r="F106" s="19" t="s">
        <v>8</v>
      </c>
      <c r="G106" s="20" t="s">
        <v>118</v>
      </c>
      <c r="H106" s="14"/>
      <c r="I106" s="14"/>
    </row>
    <row r="107" s="2" customFormat="1" spans="1:9">
      <c r="A107" s="50">
        <v>1</v>
      </c>
      <c r="B107" s="51" t="s">
        <v>119</v>
      </c>
      <c r="C107" s="37" t="s">
        <v>120</v>
      </c>
      <c r="D107" s="40">
        <v>61</v>
      </c>
      <c r="E107" s="25">
        <f>VLOOKUP(C107,[1]Sheet1!$A$2:$C$232,2,0)</f>
        <v>0</v>
      </c>
      <c r="F107" s="25">
        <f>VLOOKUP(C107,[1]Sheet1!$A$2:$C$232,3,0)</f>
        <v>0</v>
      </c>
      <c r="G107" s="25">
        <v>8</v>
      </c>
      <c r="H107" s="14"/>
      <c r="I107" s="14"/>
    </row>
    <row r="108" s="2" customFormat="1" spans="1:9">
      <c r="A108" s="50">
        <v>2</v>
      </c>
      <c r="B108" s="52"/>
      <c r="C108" s="37" t="s">
        <v>121</v>
      </c>
      <c r="D108" s="40">
        <v>68</v>
      </c>
      <c r="E108" s="25">
        <f>VLOOKUP(C108,[1]Sheet1!$A$2:$C$232,2,0)</f>
        <v>0</v>
      </c>
      <c r="F108" s="25">
        <f>VLOOKUP(C108,[1]Sheet1!$A$2:$C$232,3,0)</f>
        <v>0</v>
      </c>
      <c r="G108" s="25">
        <v>9</v>
      </c>
      <c r="H108" s="14"/>
      <c r="I108" s="14"/>
    </row>
    <row r="109" s="2" customFormat="1" spans="1:9">
      <c r="A109" s="50">
        <v>3</v>
      </c>
      <c r="B109" s="52"/>
      <c r="C109" s="37" t="s">
        <v>122</v>
      </c>
      <c r="D109" s="40">
        <v>35</v>
      </c>
      <c r="E109" s="25">
        <f>VLOOKUP(C109,[1]Sheet1!$A$2:$C$232,2,0)</f>
        <v>0</v>
      </c>
      <c r="F109" s="25">
        <f>VLOOKUP(C109,[1]Sheet1!$A$2:$C$232,3,0)</f>
        <v>0</v>
      </c>
      <c r="G109" s="25">
        <v>5</v>
      </c>
      <c r="H109" s="14"/>
      <c r="I109" s="14"/>
    </row>
    <row r="110" s="2" customFormat="1" spans="1:9">
      <c r="A110" s="50">
        <v>4</v>
      </c>
      <c r="B110" s="52"/>
      <c r="C110" s="37" t="s">
        <v>123</v>
      </c>
      <c r="D110" s="40">
        <v>485</v>
      </c>
      <c r="E110" s="25">
        <f>VLOOKUP(C110,[1]Sheet1!$A$2:$C$232,2,0)</f>
        <v>5</v>
      </c>
      <c r="F110" s="25">
        <f>VLOOKUP(C110,[1]Sheet1!$A$2:$C$232,3,0)</f>
        <v>3</v>
      </c>
      <c r="G110" s="25">
        <v>65</v>
      </c>
      <c r="H110" s="14"/>
      <c r="I110" s="14"/>
    </row>
    <row r="111" s="2" customFormat="1" spans="1:9">
      <c r="A111" s="50">
        <v>5</v>
      </c>
      <c r="B111" s="52"/>
      <c r="C111" s="37" t="s">
        <v>124</v>
      </c>
      <c r="D111" s="40">
        <v>75</v>
      </c>
      <c r="E111" s="25">
        <f>VLOOKUP(C111,[1]Sheet1!$A$2:$C$232,2,0)</f>
        <v>0</v>
      </c>
      <c r="F111" s="25">
        <f>VLOOKUP(C111,[1]Sheet1!$A$2:$C$232,3,0)</f>
        <v>0</v>
      </c>
      <c r="G111" s="25">
        <v>10</v>
      </c>
      <c r="H111" s="14"/>
      <c r="I111" s="14"/>
    </row>
    <row r="112" s="2" customFormat="1" spans="1:9">
      <c r="A112" s="50">
        <v>6</v>
      </c>
      <c r="B112" s="52"/>
      <c r="C112" s="37" t="s">
        <v>125</v>
      </c>
      <c r="D112" s="40">
        <v>31</v>
      </c>
      <c r="E112" s="25">
        <f>VLOOKUP(C112,[1]Sheet1!$A$2:$C$232,2,0)</f>
        <v>0</v>
      </c>
      <c r="F112" s="25">
        <f>VLOOKUP(C112,[1]Sheet1!$A$2:$C$232,3,0)</f>
        <v>0</v>
      </c>
      <c r="G112" s="25">
        <v>4</v>
      </c>
      <c r="H112" s="14"/>
      <c r="I112" s="14"/>
    </row>
    <row r="113" s="2" customFormat="1" spans="1:9">
      <c r="A113" s="50">
        <v>7</v>
      </c>
      <c r="B113" s="52"/>
      <c r="C113" s="37" t="s">
        <v>126</v>
      </c>
      <c r="D113" s="40">
        <v>69</v>
      </c>
      <c r="E113" s="25">
        <f>VLOOKUP(C113,[1]Sheet1!$A$2:$C$232,2,0)</f>
        <v>0</v>
      </c>
      <c r="F113" s="25">
        <f>VLOOKUP(C113,[1]Sheet1!$A$2:$C$232,3,0)</f>
        <v>0</v>
      </c>
      <c r="G113" s="25">
        <v>9</v>
      </c>
      <c r="H113" s="14"/>
      <c r="I113" s="14"/>
    </row>
    <row r="114" s="2" customFormat="1" spans="1:9">
      <c r="A114" s="50">
        <v>8</v>
      </c>
      <c r="B114" s="52"/>
      <c r="C114" s="37" t="s">
        <v>127</v>
      </c>
      <c r="D114" s="40">
        <v>97</v>
      </c>
      <c r="E114" s="25">
        <f>VLOOKUP(C114,[1]Sheet1!$A$2:$C$232,2,0)</f>
        <v>0</v>
      </c>
      <c r="F114" s="25">
        <f>VLOOKUP(C114,[1]Sheet1!$A$2:$C$232,3,0)</f>
        <v>0</v>
      </c>
      <c r="G114" s="25">
        <v>13</v>
      </c>
      <c r="H114" s="14"/>
      <c r="I114" s="14"/>
    </row>
    <row r="115" s="2" customFormat="1" spans="1:9">
      <c r="A115" s="50">
        <v>9</v>
      </c>
      <c r="B115" s="52"/>
      <c r="C115" s="37" t="s">
        <v>128</v>
      </c>
      <c r="D115" s="40">
        <v>187</v>
      </c>
      <c r="E115" s="25">
        <f>VLOOKUP(C115,[1]Sheet1!$A$2:$C$232,2,0)</f>
        <v>2</v>
      </c>
      <c r="F115" s="25">
        <f>VLOOKUP(C115,[1]Sheet1!$A$2:$C$232,3,0)</f>
        <v>1</v>
      </c>
      <c r="G115" s="25">
        <v>25</v>
      </c>
      <c r="H115" s="14"/>
      <c r="I115" s="14"/>
    </row>
    <row r="116" s="2" customFormat="1" spans="1:9">
      <c r="A116" s="50">
        <v>10</v>
      </c>
      <c r="B116" s="52"/>
      <c r="C116" s="37" t="s">
        <v>129</v>
      </c>
      <c r="D116" s="40">
        <v>297</v>
      </c>
      <c r="E116" s="25">
        <f>VLOOKUP(C116,[1]Sheet1!$A$2:$C$232,2,0)</f>
        <v>3</v>
      </c>
      <c r="F116" s="25">
        <f>VLOOKUP(C116,[1]Sheet1!$A$2:$C$232,3,0)</f>
        <v>1</v>
      </c>
      <c r="G116" s="25">
        <v>40</v>
      </c>
      <c r="H116" s="14"/>
      <c r="I116" s="14"/>
    </row>
    <row r="117" s="2" customFormat="1" spans="1:9">
      <c r="A117" s="50">
        <v>11</v>
      </c>
      <c r="B117" s="52"/>
      <c r="C117" s="37" t="s">
        <v>130</v>
      </c>
      <c r="D117" s="40">
        <v>18</v>
      </c>
      <c r="E117" s="25">
        <f>VLOOKUP(C117,[1]Sheet1!$A$2:$C$232,2,0)</f>
        <v>0</v>
      </c>
      <c r="F117" s="25">
        <f>VLOOKUP(C117,[1]Sheet1!$A$2:$C$232,3,0)</f>
        <v>0</v>
      </c>
      <c r="G117" s="25">
        <v>2</v>
      </c>
      <c r="H117" s="14"/>
      <c r="I117" s="14"/>
    </row>
    <row r="118" s="2" customFormat="1" spans="1:9">
      <c r="A118" s="50">
        <v>12</v>
      </c>
      <c r="B118" s="52"/>
      <c r="C118" s="37" t="s">
        <v>131</v>
      </c>
      <c r="D118" s="40">
        <v>491</v>
      </c>
      <c r="E118" s="25">
        <f>VLOOKUP(C118,[1]Sheet1!$A$2:$C$232,2,0)</f>
        <v>5</v>
      </c>
      <c r="F118" s="25">
        <f>VLOOKUP(C118,[1]Sheet1!$A$2:$C$232,3,0)</f>
        <v>3</v>
      </c>
      <c r="G118" s="25">
        <v>65</v>
      </c>
      <c r="H118" s="14"/>
      <c r="I118" s="14"/>
    </row>
    <row r="119" s="2" customFormat="1" spans="1:9">
      <c r="A119" s="50">
        <v>13</v>
      </c>
      <c r="B119" s="52"/>
      <c r="C119" s="37" t="s">
        <v>132</v>
      </c>
      <c r="D119" s="40">
        <v>236</v>
      </c>
      <c r="E119" s="25">
        <f>VLOOKUP(C119,[1]Sheet1!$A$2:$C$232,2,0)</f>
        <v>2</v>
      </c>
      <c r="F119" s="25">
        <f>VLOOKUP(C119,[1]Sheet1!$A$2:$C$232,3,0)</f>
        <v>1</v>
      </c>
      <c r="G119" s="25">
        <v>31</v>
      </c>
      <c r="H119" s="14"/>
      <c r="I119" s="14"/>
    </row>
    <row r="120" s="2" customFormat="1" spans="1:9">
      <c r="A120" s="50">
        <v>14</v>
      </c>
      <c r="B120" s="52"/>
      <c r="C120" s="37" t="s">
        <v>133</v>
      </c>
      <c r="D120" s="40">
        <v>81</v>
      </c>
      <c r="E120" s="25">
        <f>VLOOKUP(C120,[1]Sheet1!$A$2:$C$232,2,0)</f>
        <v>0</v>
      </c>
      <c r="F120" s="25">
        <f>VLOOKUP(C120,[1]Sheet1!$A$2:$C$232,3,0)</f>
        <v>0</v>
      </c>
      <c r="G120" s="25">
        <v>11</v>
      </c>
      <c r="H120" s="14"/>
      <c r="I120" s="14"/>
    </row>
    <row r="121" s="2" customFormat="1" spans="1:9">
      <c r="A121" s="50">
        <v>15</v>
      </c>
      <c r="B121" s="52"/>
      <c r="C121" s="37" t="s">
        <v>134</v>
      </c>
      <c r="D121" s="40">
        <v>41</v>
      </c>
      <c r="E121" s="25">
        <f>VLOOKUP(C121,[1]Sheet1!$A$2:$C$232,2,0)</f>
        <v>0</v>
      </c>
      <c r="F121" s="25">
        <f>VLOOKUP(C121,[1]Sheet1!$A$2:$C$232,3,0)</f>
        <v>0</v>
      </c>
      <c r="G121" s="25">
        <v>5</v>
      </c>
      <c r="H121" s="14"/>
      <c r="I121" s="14"/>
    </row>
    <row r="122" s="2" customFormat="1" spans="1:9">
      <c r="A122" s="50">
        <v>16</v>
      </c>
      <c r="B122" s="53"/>
      <c r="C122" s="37" t="s">
        <v>135</v>
      </c>
      <c r="D122" s="40">
        <v>170</v>
      </c>
      <c r="E122" s="25">
        <f>VLOOKUP(C122,[1]Sheet1!$A$2:$C$232,2,0)</f>
        <v>2</v>
      </c>
      <c r="F122" s="25">
        <f>VLOOKUP(C122,[1]Sheet1!$A$2:$C$232,3,0)</f>
        <v>0</v>
      </c>
      <c r="G122" s="25">
        <v>23</v>
      </c>
      <c r="H122" s="14"/>
      <c r="I122" s="14"/>
    </row>
    <row r="123" s="2" customFormat="1" spans="1:9">
      <c r="A123" s="48" t="s">
        <v>73</v>
      </c>
      <c r="B123" s="48"/>
      <c r="C123" s="49"/>
      <c r="D123" s="40">
        <f t="shared" ref="D123:G123" si="4">SUM(D107:D122)</f>
        <v>2442</v>
      </c>
      <c r="E123" s="25">
        <f t="shared" si="4"/>
        <v>19</v>
      </c>
      <c r="F123" s="25">
        <f t="shared" si="4"/>
        <v>9</v>
      </c>
      <c r="G123" s="25">
        <f t="shared" si="4"/>
        <v>325</v>
      </c>
      <c r="H123" s="14"/>
      <c r="I123" s="14"/>
    </row>
    <row r="124" s="2" customFormat="1" spans="1:9">
      <c r="A124" s="34" t="s">
        <v>2</v>
      </c>
      <c r="B124" s="34" t="s">
        <v>3</v>
      </c>
      <c r="C124" s="35" t="s">
        <v>4</v>
      </c>
      <c r="D124" s="16" t="s">
        <v>5</v>
      </c>
      <c r="E124" s="17" t="s">
        <v>6</v>
      </c>
      <c r="F124" s="17"/>
      <c r="G124" s="14"/>
      <c r="H124" s="30"/>
      <c r="I124" s="30"/>
    </row>
    <row r="125" s="2" customFormat="1" ht="27" spans="1:9">
      <c r="A125" s="34"/>
      <c r="B125" s="34"/>
      <c r="C125" s="35"/>
      <c r="D125" s="18"/>
      <c r="E125" s="19" t="s">
        <v>7</v>
      </c>
      <c r="F125" s="19" t="s">
        <v>8</v>
      </c>
      <c r="G125" s="20" t="s">
        <v>136</v>
      </c>
      <c r="H125" s="30"/>
      <c r="I125" s="30"/>
    </row>
    <row r="126" s="2" customFormat="1" spans="1:9">
      <c r="A126" s="21">
        <v>1</v>
      </c>
      <c r="B126" s="45" t="s">
        <v>137</v>
      </c>
      <c r="C126" s="37" t="s">
        <v>138</v>
      </c>
      <c r="D126" s="40">
        <v>78</v>
      </c>
      <c r="E126" s="25">
        <f>VLOOKUP(C126,[1]Sheet1!$A$2:$C$232,2,0)</f>
        <v>0</v>
      </c>
      <c r="F126" s="25">
        <f>VLOOKUP(C126,[1]Sheet1!$A$2:$C$232,3,0)</f>
        <v>0</v>
      </c>
      <c r="G126" s="25">
        <v>11</v>
      </c>
      <c r="H126" s="30"/>
      <c r="I126" s="30"/>
    </row>
    <row r="127" s="2" customFormat="1" spans="1:9">
      <c r="A127" s="21">
        <v>2</v>
      </c>
      <c r="B127" s="45"/>
      <c r="C127" s="37" t="s">
        <v>139</v>
      </c>
      <c r="D127" s="40">
        <v>13</v>
      </c>
      <c r="E127" s="25">
        <f>VLOOKUP(C127,[1]Sheet1!$A$2:$C$232,2,0)</f>
        <v>0</v>
      </c>
      <c r="F127" s="25">
        <f>VLOOKUP(C127,[1]Sheet1!$A$2:$C$232,3,0)</f>
        <v>0</v>
      </c>
      <c r="G127" s="25">
        <v>2</v>
      </c>
      <c r="H127" s="30"/>
      <c r="I127" s="30"/>
    </row>
    <row r="128" s="2" customFormat="1" spans="1:9">
      <c r="A128" s="21">
        <v>3</v>
      </c>
      <c r="B128" s="45"/>
      <c r="C128" s="37" t="s">
        <v>140</v>
      </c>
      <c r="D128" s="40">
        <v>155</v>
      </c>
      <c r="E128" s="25">
        <f>VLOOKUP(C128,[1]Sheet1!$A$2:$C$232,2,0)</f>
        <v>1</v>
      </c>
      <c r="F128" s="25">
        <f>VLOOKUP(C128,[1]Sheet1!$A$2:$C$232,3,0)</f>
        <v>0</v>
      </c>
      <c r="G128" s="25">
        <v>22</v>
      </c>
      <c r="H128" s="30"/>
      <c r="I128" s="30"/>
    </row>
    <row r="129" s="2" customFormat="1" spans="1:9">
      <c r="A129" s="21">
        <v>4</v>
      </c>
      <c r="B129" s="45"/>
      <c r="C129" s="37" t="s">
        <v>141</v>
      </c>
      <c r="D129" s="40">
        <v>35</v>
      </c>
      <c r="E129" s="25">
        <f>VLOOKUP(C129,[1]Sheet1!$A$2:$C$232,2,0)</f>
        <v>0</v>
      </c>
      <c r="F129" s="25">
        <f>VLOOKUP(C129,[1]Sheet1!$A$2:$C$232,3,0)</f>
        <v>0</v>
      </c>
      <c r="G129" s="25">
        <v>5</v>
      </c>
      <c r="H129" s="30"/>
      <c r="I129" s="30"/>
    </row>
    <row r="130" s="2" customFormat="1" spans="1:9">
      <c r="A130" s="21">
        <v>5</v>
      </c>
      <c r="B130" s="45"/>
      <c r="C130" s="37" t="s">
        <v>142</v>
      </c>
      <c r="D130" s="40">
        <v>11</v>
      </c>
      <c r="E130" s="25">
        <f>VLOOKUP(C130,[1]Sheet1!$A$2:$C$232,2,0)</f>
        <v>0</v>
      </c>
      <c r="F130" s="25">
        <f>VLOOKUP(C130,[1]Sheet1!$A$2:$C$232,3,0)</f>
        <v>0</v>
      </c>
      <c r="G130" s="25">
        <v>2</v>
      </c>
      <c r="H130" s="30"/>
      <c r="I130" s="30"/>
    </row>
    <row r="131" s="2" customFormat="1" spans="1:9">
      <c r="A131" s="21">
        <v>6</v>
      </c>
      <c r="B131" s="45"/>
      <c r="C131" s="37" t="s">
        <v>143</v>
      </c>
      <c r="D131" s="40">
        <v>101</v>
      </c>
      <c r="E131" s="25">
        <f>VLOOKUP(C131,[1]Sheet1!$A$2:$C$232,2,0)</f>
        <v>1</v>
      </c>
      <c r="F131" s="25">
        <f>VLOOKUP(C131,[1]Sheet1!$A$2:$C$232,3,0)</f>
        <v>0</v>
      </c>
      <c r="G131" s="25">
        <v>15</v>
      </c>
      <c r="H131" s="30"/>
      <c r="I131" s="30"/>
    </row>
    <row r="132" s="2" customFormat="1" spans="1:9">
      <c r="A132" s="21">
        <v>7</v>
      </c>
      <c r="B132" s="45"/>
      <c r="C132" s="37" t="s">
        <v>144</v>
      </c>
      <c r="D132" s="40">
        <v>92</v>
      </c>
      <c r="E132" s="25">
        <f>VLOOKUP(C132,[1]Sheet1!$A$2:$C$232,2,0)</f>
        <v>0</v>
      </c>
      <c r="F132" s="25">
        <f>VLOOKUP(C132,[1]Sheet1!$A$2:$C$232,3,0)</f>
        <v>0</v>
      </c>
      <c r="G132" s="25">
        <v>13</v>
      </c>
      <c r="H132" s="30"/>
      <c r="I132" s="30"/>
    </row>
    <row r="133" s="2" customFormat="1" spans="1:9">
      <c r="A133" s="21">
        <v>8</v>
      </c>
      <c r="B133" s="45"/>
      <c r="C133" s="37" t="s">
        <v>145</v>
      </c>
      <c r="D133" s="40">
        <v>421</v>
      </c>
      <c r="E133" s="25">
        <f>VLOOKUP(C133,[1]Sheet1!$A$2:$C$232,2,0)</f>
        <v>5</v>
      </c>
      <c r="F133" s="25">
        <f>VLOOKUP(C133,[1]Sheet1!$A$2:$C$232,3,0)</f>
        <v>3</v>
      </c>
      <c r="G133" s="25">
        <v>61</v>
      </c>
      <c r="H133" s="30"/>
      <c r="I133" s="30"/>
    </row>
    <row r="134" s="2" customFormat="1" spans="1:9">
      <c r="A134" s="21">
        <v>9</v>
      </c>
      <c r="B134" s="45"/>
      <c r="C134" s="37" t="s">
        <v>146</v>
      </c>
      <c r="D134" s="40">
        <v>71</v>
      </c>
      <c r="E134" s="25">
        <f>VLOOKUP(C134,[1]Sheet1!$A$2:$C$232,2,0)</f>
        <v>0</v>
      </c>
      <c r="F134" s="25">
        <f>VLOOKUP(C134,[1]Sheet1!$A$2:$C$232,3,0)</f>
        <v>0</v>
      </c>
      <c r="G134" s="25">
        <v>10</v>
      </c>
      <c r="H134" s="30"/>
      <c r="I134" s="30"/>
    </row>
    <row r="135" s="2" customFormat="1" spans="1:9">
      <c r="A135" s="21">
        <v>10</v>
      </c>
      <c r="B135" s="45"/>
      <c r="C135" s="37" t="s">
        <v>147</v>
      </c>
      <c r="D135" s="40">
        <v>8</v>
      </c>
      <c r="E135" s="25">
        <f>VLOOKUP(C135,[1]Sheet1!$A$2:$C$232,2,0)</f>
        <v>0</v>
      </c>
      <c r="F135" s="25">
        <f>VLOOKUP(C135,[1]Sheet1!$A$2:$C$232,3,0)</f>
        <v>0</v>
      </c>
      <c r="G135" s="25">
        <v>1</v>
      </c>
      <c r="H135" s="30"/>
      <c r="I135" s="30"/>
    </row>
    <row r="136" s="2" customFormat="1" spans="1:9">
      <c r="A136" s="21">
        <v>11</v>
      </c>
      <c r="B136" s="45"/>
      <c r="C136" s="37" t="s">
        <v>148</v>
      </c>
      <c r="D136" s="40">
        <v>13</v>
      </c>
      <c r="E136" s="25">
        <f>VLOOKUP(C136,[1]Sheet1!$A$2:$C$232,2,0)</f>
        <v>0</v>
      </c>
      <c r="F136" s="25">
        <f>VLOOKUP(C136,[1]Sheet1!$A$2:$C$232,3,0)</f>
        <v>0</v>
      </c>
      <c r="G136" s="25">
        <v>2</v>
      </c>
      <c r="H136" s="30"/>
      <c r="I136" s="30"/>
    </row>
    <row r="137" s="2" customFormat="1" spans="1:9">
      <c r="A137" s="21">
        <v>12</v>
      </c>
      <c r="B137" s="45"/>
      <c r="C137" s="37" t="s">
        <v>149</v>
      </c>
      <c r="D137" s="40">
        <v>611</v>
      </c>
      <c r="E137" s="25">
        <f>VLOOKUP(C137,[1]Sheet1!$A$2:$C$232,2,0)</f>
        <v>6</v>
      </c>
      <c r="F137" s="25">
        <f>VLOOKUP(C137,[1]Sheet1!$A$2:$C$232,3,0)</f>
        <v>4</v>
      </c>
      <c r="G137" s="25">
        <v>88</v>
      </c>
      <c r="H137" s="30"/>
      <c r="I137" s="30"/>
    </row>
    <row r="138" s="2" customFormat="1" spans="1:9">
      <c r="A138" s="21">
        <v>13</v>
      </c>
      <c r="B138" s="45"/>
      <c r="C138" s="37" t="s">
        <v>150</v>
      </c>
      <c r="D138" s="40">
        <v>110</v>
      </c>
      <c r="E138" s="25">
        <f>VLOOKUP(C138,[1]Sheet1!$A$2:$C$232,2,0)</f>
        <v>1</v>
      </c>
      <c r="F138" s="25">
        <f>VLOOKUP(C138,[1]Sheet1!$A$2:$C$232,3,0)</f>
        <v>0</v>
      </c>
      <c r="G138" s="25">
        <v>16</v>
      </c>
      <c r="H138" s="30"/>
      <c r="I138" s="30"/>
    </row>
    <row r="139" s="2" customFormat="1" spans="1:9">
      <c r="A139" s="21">
        <v>14</v>
      </c>
      <c r="B139" s="45"/>
      <c r="C139" s="37" t="s">
        <v>151</v>
      </c>
      <c r="D139" s="40">
        <v>70</v>
      </c>
      <c r="E139" s="25">
        <f>VLOOKUP(C139,[1]Sheet1!$A$2:$C$232,2,0)</f>
        <v>0</v>
      </c>
      <c r="F139" s="25">
        <f>VLOOKUP(C139,[1]Sheet1!$A$2:$C$232,3,0)</f>
        <v>0</v>
      </c>
      <c r="G139" s="25">
        <v>10</v>
      </c>
      <c r="H139" s="30"/>
      <c r="I139" s="30"/>
    </row>
    <row r="140" s="2" customFormat="1" spans="1:9">
      <c r="A140" s="21">
        <v>15</v>
      </c>
      <c r="B140" s="45"/>
      <c r="C140" s="37" t="s">
        <v>152</v>
      </c>
      <c r="D140" s="40">
        <v>463</v>
      </c>
      <c r="E140" s="25">
        <f>VLOOKUP(C140,[1]Sheet1!$A$2:$C$232,2,0)</f>
        <v>5</v>
      </c>
      <c r="F140" s="25">
        <f>VLOOKUP(C140,[1]Sheet1!$A$2:$C$232,3,0)</f>
        <v>3</v>
      </c>
      <c r="G140" s="25">
        <v>67</v>
      </c>
      <c r="H140" s="30"/>
      <c r="I140" s="30"/>
    </row>
    <row r="141" s="2" customFormat="1" spans="1:9">
      <c r="A141" s="48" t="s">
        <v>73</v>
      </c>
      <c r="B141" s="48"/>
      <c r="C141" s="49"/>
      <c r="D141" s="40">
        <f t="shared" ref="D141:G141" si="5">SUM(D126:D140)</f>
        <v>2252</v>
      </c>
      <c r="E141" s="25">
        <f t="shared" si="5"/>
        <v>19</v>
      </c>
      <c r="F141" s="25">
        <f t="shared" si="5"/>
        <v>10</v>
      </c>
      <c r="G141" s="25">
        <f t="shared" si="5"/>
        <v>325</v>
      </c>
      <c r="H141" s="30"/>
      <c r="I141" s="30"/>
    </row>
    <row r="142" s="2" customFormat="1" spans="1:9">
      <c r="A142" s="34" t="s">
        <v>2</v>
      </c>
      <c r="B142" s="34" t="s">
        <v>3</v>
      </c>
      <c r="C142" s="35" t="s">
        <v>4</v>
      </c>
      <c r="D142" s="16" t="s">
        <v>5</v>
      </c>
      <c r="E142" s="17" t="s">
        <v>6</v>
      </c>
      <c r="F142" s="17"/>
      <c r="G142" s="14"/>
      <c r="H142" s="30"/>
      <c r="I142" s="30"/>
    </row>
    <row r="143" s="2" customFormat="1" ht="27" spans="1:9">
      <c r="A143" s="34"/>
      <c r="B143" s="34"/>
      <c r="C143" s="35"/>
      <c r="D143" s="18"/>
      <c r="E143" s="19" t="s">
        <v>7</v>
      </c>
      <c r="F143" s="19" t="s">
        <v>8</v>
      </c>
      <c r="G143" s="20" t="s">
        <v>153</v>
      </c>
      <c r="H143" s="30"/>
      <c r="I143" s="30"/>
    </row>
    <row r="144" s="2" customFormat="1" spans="1:9">
      <c r="A144" s="50">
        <v>1</v>
      </c>
      <c r="B144" s="39"/>
      <c r="C144" s="37" t="s">
        <v>154</v>
      </c>
      <c r="D144" s="40">
        <v>69</v>
      </c>
      <c r="E144" s="25">
        <f>VLOOKUP(C144,[1]Sheet1!$A$2:$C$232,2,0)</f>
        <v>0</v>
      </c>
      <c r="F144" s="25">
        <f>VLOOKUP(C144,[1]Sheet1!$A$2:$C$232,3,0)</f>
        <v>0</v>
      </c>
      <c r="G144" s="25">
        <v>5</v>
      </c>
      <c r="H144" s="30"/>
      <c r="I144" s="30"/>
    </row>
    <row r="145" s="2" customFormat="1" spans="1:9">
      <c r="A145" s="50">
        <v>2</v>
      </c>
      <c r="B145" s="41"/>
      <c r="C145" s="37" t="s">
        <v>155</v>
      </c>
      <c r="D145" s="40">
        <v>81</v>
      </c>
      <c r="E145" s="25">
        <f>VLOOKUP(C145,[1]Sheet1!$A$2:$C$232,2,0)</f>
        <v>0</v>
      </c>
      <c r="F145" s="25">
        <f>VLOOKUP(C145,[1]Sheet1!$A$2:$C$232,3,0)</f>
        <v>0</v>
      </c>
      <c r="G145" s="25">
        <v>6</v>
      </c>
      <c r="H145" s="30"/>
      <c r="I145" s="30"/>
    </row>
    <row r="146" s="2" customFormat="1" spans="1:9">
      <c r="A146" s="50">
        <v>3</v>
      </c>
      <c r="B146" s="41"/>
      <c r="C146" s="37" t="s">
        <v>156</v>
      </c>
      <c r="D146" s="40">
        <v>45</v>
      </c>
      <c r="E146" s="25">
        <f>VLOOKUP(C146,[1]Sheet1!$A$2:$C$232,2,0)</f>
        <v>0</v>
      </c>
      <c r="F146" s="25">
        <f>VLOOKUP(C146,[1]Sheet1!$A$2:$C$232,3,0)</f>
        <v>0</v>
      </c>
      <c r="G146" s="25">
        <v>3</v>
      </c>
      <c r="H146" s="30"/>
      <c r="I146" s="30"/>
    </row>
    <row r="147" s="2" customFormat="1" spans="1:9">
      <c r="A147" s="50">
        <v>4</v>
      </c>
      <c r="B147" s="41"/>
      <c r="C147" s="37" t="s">
        <v>157</v>
      </c>
      <c r="D147" s="40">
        <v>146</v>
      </c>
      <c r="E147" s="25">
        <f>VLOOKUP(C147,[1]Sheet1!$A$2:$C$232,2,0)</f>
        <v>1</v>
      </c>
      <c r="F147" s="25">
        <f>VLOOKUP(C147,[1]Sheet1!$A$2:$C$232,3,0)</f>
        <v>0</v>
      </c>
      <c r="G147" s="25">
        <v>11</v>
      </c>
      <c r="H147" s="30"/>
      <c r="I147" s="30"/>
    </row>
    <row r="148" s="2" customFormat="1" spans="1:9">
      <c r="A148" s="50">
        <v>5</v>
      </c>
      <c r="B148" s="41"/>
      <c r="C148" s="37" t="s">
        <v>158</v>
      </c>
      <c r="D148" s="40">
        <v>293</v>
      </c>
      <c r="E148" s="25">
        <f>VLOOKUP(C148,[1]Sheet1!$A$2:$C$232,2,0)</f>
        <v>3</v>
      </c>
      <c r="F148" s="25">
        <f>VLOOKUP(C148,[1]Sheet1!$A$2:$C$232,3,0)</f>
        <v>1</v>
      </c>
      <c r="G148" s="25">
        <v>22</v>
      </c>
      <c r="H148" s="30"/>
      <c r="I148" s="30"/>
    </row>
    <row r="149" s="2" customFormat="1" spans="1:9">
      <c r="A149" s="50">
        <v>6</v>
      </c>
      <c r="B149" s="41"/>
      <c r="C149" s="37" t="s">
        <v>159</v>
      </c>
      <c r="D149" s="40">
        <v>10</v>
      </c>
      <c r="E149" s="25">
        <f>VLOOKUP(C149,[1]Sheet1!$A$2:$C$232,2,0)</f>
        <v>0</v>
      </c>
      <c r="F149" s="25">
        <f>VLOOKUP(C149,[1]Sheet1!$A$2:$C$232,3,0)</f>
        <v>0</v>
      </c>
      <c r="G149" s="25">
        <v>1</v>
      </c>
      <c r="H149" s="30"/>
      <c r="I149" s="30"/>
    </row>
    <row r="150" s="2" customFormat="1" spans="1:9">
      <c r="A150" s="50">
        <v>7</v>
      </c>
      <c r="B150" s="41"/>
      <c r="C150" s="37" t="s">
        <v>160</v>
      </c>
      <c r="D150" s="40">
        <v>71</v>
      </c>
      <c r="E150" s="25">
        <f>VLOOKUP(C150,[1]Sheet1!$A$2:$C$232,2,0)</f>
        <v>0</v>
      </c>
      <c r="F150" s="25">
        <f>VLOOKUP(C150,[1]Sheet1!$A$2:$C$232,3,0)</f>
        <v>0</v>
      </c>
      <c r="G150" s="25">
        <v>5</v>
      </c>
      <c r="H150" s="30"/>
      <c r="I150" s="30"/>
    </row>
    <row r="151" s="2" customFormat="1" spans="1:9">
      <c r="A151" s="50">
        <v>8</v>
      </c>
      <c r="B151" s="41"/>
      <c r="C151" s="37" t="s">
        <v>161</v>
      </c>
      <c r="D151" s="40">
        <v>165</v>
      </c>
      <c r="E151" s="25">
        <f>VLOOKUP(C151,[1]Sheet1!$A$2:$C$232,2,0)</f>
        <v>1</v>
      </c>
      <c r="F151" s="25">
        <f>VLOOKUP(C151,[1]Sheet1!$A$2:$C$232,3,0)</f>
        <v>0</v>
      </c>
      <c r="G151" s="25">
        <v>12</v>
      </c>
      <c r="H151" s="30"/>
      <c r="I151" s="30"/>
    </row>
    <row r="152" s="2" customFormat="1" spans="1:9">
      <c r="A152" s="50">
        <v>9</v>
      </c>
      <c r="B152" s="41"/>
      <c r="C152" s="37" t="s">
        <v>162</v>
      </c>
      <c r="D152" s="40">
        <v>211</v>
      </c>
      <c r="E152" s="25">
        <f>VLOOKUP(C152,[1]Sheet1!$A$2:$C$232,2,0)</f>
        <v>2</v>
      </c>
      <c r="F152" s="25">
        <f>VLOOKUP(C152,[1]Sheet1!$A$2:$C$232,3,0)</f>
        <v>1</v>
      </c>
      <c r="G152" s="25">
        <v>16</v>
      </c>
      <c r="H152" s="30"/>
      <c r="I152" s="30"/>
    </row>
    <row r="153" s="2" customFormat="1" spans="1:9">
      <c r="A153" s="50">
        <v>10</v>
      </c>
      <c r="B153" s="41"/>
      <c r="C153" s="37" t="s">
        <v>163</v>
      </c>
      <c r="D153" s="40">
        <v>147</v>
      </c>
      <c r="E153" s="25">
        <f>VLOOKUP(C153,[1]Sheet1!$A$2:$C$232,2,0)</f>
        <v>1</v>
      </c>
      <c r="F153" s="25">
        <f>VLOOKUP(C153,[1]Sheet1!$A$2:$C$232,3,0)</f>
        <v>0</v>
      </c>
      <c r="G153" s="25">
        <v>11</v>
      </c>
      <c r="H153" s="30"/>
      <c r="I153" s="30"/>
    </row>
    <row r="154" s="2" customFormat="1" spans="1:9">
      <c r="A154" s="50">
        <v>11</v>
      </c>
      <c r="B154" s="41"/>
      <c r="C154" s="37" t="s">
        <v>164</v>
      </c>
      <c r="D154" s="40">
        <v>72</v>
      </c>
      <c r="E154" s="25">
        <f>VLOOKUP(C154,[1]Sheet1!$A$2:$C$232,2,0)</f>
        <v>0</v>
      </c>
      <c r="F154" s="25">
        <f>VLOOKUP(C154,[1]Sheet1!$A$2:$C$232,3,0)</f>
        <v>0</v>
      </c>
      <c r="G154" s="25">
        <v>5</v>
      </c>
      <c r="H154" s="30"/>
      <c r="I154" s="30"/>
    </row>
    <row r="155" s="2" customFormat="1" spans="1:9">
      <c r="A155" s="50">
        <v>12</v>
      </c>
      <c r="B155" s="41"/>
      <c r="C155" s="42" t="s">
        <v>165</v>
      </c>
      <c r="D155" s="40" t="s">
        <v>47</v>
      </c>
      <c r="E155" s="40" t="s">
        <v>47</v>
      </c>
      <c r="F155" s="40" t="s">
        <v>47</v>
      </c>
      <c r="G155" s="40" t="s">
        <v>47</v>
      </c>
      <c r="H155" s="30"/>
      <c r="I155" s="30"/>
    </row>
    <row r="156" s="2" customFormat="1" spans="1:9">
      <c r="A156" s="50">
        <v>13</v>
      </c>
      <c r="B156" s="41"/>
      <c r="C156" s="37" t="s">
        <v>166</v>
      </c>
      <c r="D156" s="40">
        <v>307</v>
      </c>
      <c r="E156" s="25">
        <f>VLOOKUP(C156,[1]Sheet1!$A$2:$C$232,2,0)</f>
        <v>3</v>
      </c>
      <c r="F156" s="25">
        <f>VLOOKUP(C156,[1]Sheet1!$A$2:$C$232,3,0)</f>
        <v>2</v>
      </c>
      <c r="G156" s="25">
        <v>23</v>
      </c>
      <c r="H156" s="30"/>
      <c r="I156" s="30"/>
    </row>
    <row r="157" s="2" customFormat="1" spans="1:9">
      <c r="A157" s="50">
        <v>14</v>
      </c>
      <c r="B157" s="41"/>
      <c r="C157" s="37" t="s">
        <v>167</v>
      </c>
      <c r="D157" s="40">
        <v>367</v>
      </c>
      <c r="E157" s="25">
        <f>VLOOKUP(C157,[1]Sheet1!$A$2:$C$232,2,0)</f>
        <v>4</v>
      </c>
      <c r="F157" s="25">
        <f>VLOOKUP(C157,[1]Sheet1!$A$2:$C$232,3,0)</f>
        <v>3</v>
      </c>
      <c r="G157" s="25">
        <v>27</v>
      </c>
      <c r="H157" s="30"/>
      <c r="I157" s="30"/>
    </row>
    <row r="158" s="2" customFormat="1" spans="1:9">
      <c r="A158" s="50">
        <v>15</v>
      </c>
      <c r="B158" s="41"/>
      <c r="C158" s="37" t="s">
        <v>168</v>
      </c>
      <c r="D158" s="40">
        <v>290</v>
      </c>
      <c r="E158" s="25">
        <f>VLOOKUP(C158,[1]Sheet1!$A$2:$C$232,2,0)</f>
        <v>3</v>
      </c>
      <c r="F158" s="25">
        <f>VLOOKUP(C158,[1]Sheet1!$A$2:$C$232,3,0)</f>
        <v>1</v>
      </c>
      <c r="G158" s="25">
        <v>21</v>
      </c>
      <c r="H158" s="30"/>
      <c r="I158" s="30"/>
    </row>
    <row r="159" s="2" customFormat="1" spans="1:9">
      <c r="A159" s="50">
        <v>16</v>
      </c>
      <c r="B159" s="41"/>
      <c r="C159" s="37" t="s">
        <v>169</v>
      </c>
      <c r="D159" s="40">
        <v>946</v>
      </c>
      <c r="E159" s="25">
        <f>VLOOKUP(C159,[1]Sheet1!$A$2:$C$232,2,0)</f>
        <v>9</v>
      </c>
      <c r="F159" s="25">
        <f>VLOOKUP(C159,[1]Sheet1!$A$2:$C$232,3,0)</f>
        <v>6</v>
      </c>
      <c r="G159" s="25">
        <v>69</v>
      </c>
      <c r="H159" s="30"/>
      <c r="I159" s="30"/>
    </row>
    <row r="160" s="2" customFormat="1" spans="1:9">
      <c r="A160" s="50">
        <v>17</v>
      </c>
      <c r="B160" s="41"/>
      <c r="C160" s="37" t="s">
        <v>170</v>
      </c>
      <c r="D160" s="40">
        <v>37</v>
      </c>
      <c r="E160" s="25">
        <f>VLOOKUP(C160,[1]Sheet1!$A$2:$C$232,2,0)</f>
        <v>0</v>
      </c>
      <c r="F160" s="25">
        <f>VLOOKUP(C160,[1]Sheet1!$A$2:$C$232,3,0)</f>
        <v>0</v>
      </c>
      <c r="G160" s="25">
        <v>3</v>
      </c>
      <c r="H160" s="30"/>
      <c r="I160" s="30"/>
    </row>
    <row r="161" s="2" customFormat="1" spans="1:9">
      <c r="A161" s="50">
        <v>18</v>
      </c>
      <c r="B161" s="41"/>
      <c r="C161" s="37" t="s">
        <v>171</v>
      </c>
      <c r="D161" s="40">
        <v>38</v>
      </c>
      <c r="E161" s="25">
        <f>VLOOKUP(C161,[1]Sheet1!$A$2:$C$232,2,0)</f>
        <v>0</v>
      </c>
      <c r="F161" s="25">
        <f>VLOOKUP(C161,[1]Sheet1!$A$2:$C$232,3,0)</f>
        <v>0</v>
      </c>
      <c r="G161" s="25">
        <v>3</v>
      </c>
      <c r="H161" s="30"/>
      <c r="I161" s="30"/>
    </row>
    <row r="162" s="2" customFormat="1" spans="1:9">
      <c r="A162" s="50">
        <v>19</v>
      </c>
      <c r="B162" s="41"/>
      <c r="C162" s="37" t="s">
        <v>172</v>
      </c>
      <c r="D162" s="40">
        <v>40</v>
      </c>
      <c r="E162" s="25">
        <f>VLOOKUP(C162,[1]Sheet1!$A$2:$C$232,2,0)</f>
        <v>0</v>
      </c>
      <c r="F162" s="25">
        <f>VLOOKUP(C162,[1]Sheet1!$A$2:$C$232,3,0)</f>
        <v>0</v>
      </c>
      <c r="G162" s="25">
        <v>3</v>
      </c>
      <c r="H162" s="30"/>
      <c r="I162" s="30"/>
    </row>
    <row r="163" s="2" customFormat="1" spans="1:9">
      <c r="A163" s="50">
        <v>20</v>
      </c>
      <c r="B163" s="41"/>
      <c r="C163" s="37" t="s">
        <v>173</v>
      </c>
      <c r="D163" s="40">
        <v>66</v>
      </c>
      <c r="E163" s="25">
        <f>VLOOKUP(C163,[1]Sheet1!$A$2:$C$232,2,0)</f>
        <v>0</v>
      </c>
      <c r="F163" s="25">
        <f>VLOOKUP(C163,[1]Sheet1!$A$2:$C$232,3,0)</f>
        <v>0</v>
      </c>
      <c r="G163" s="25">
        <v>5</v>
      </c>
      <c r="H163" s="30"/>
      <c r="I163" s="30"/>
    </row>
    <row r="164" s="2" customFormat="1" spans="1:9">
      <c r="A164" s="50">
        <v>21</v>
      </c>
      <c r="B164" s="41"/>
      <c r="C164" s="42" t="s">
        <v>174</v>
      </c>
      <c r="D164" s="40">
        <v>45</v>
      </c>
      <c r="E164" s="25">
        <f>VLOOKUP(C164,[1]Sheet1!$A$2:$C$232,2,0)</f>
        <v>0</v>
      </c>
      <c r="F164" s="25">
        <f>VLOOKUP(C164,[1]Sheet1!$A$2:$C$232,3,0)</f>
        <v>0</v>
      </c>
      <c r="G164" s="25">
        <v>3</v>
      </c>
      <c r="H164" s="30"/>
      <c r="I164" s="30"/>
    </row>
    <row r="165" s="2" customFormat="1" spans="1:9">
      <c r="A165" s="50">
        <v>22</v>
      </c>
      <c r="B165" s="41"/>
      <c r="C165" s="42" t="s">
        <v>175</v>
      </c>
      <c r="D165" s="40">
        <v>109</v>
      </c>
      <c r="E165" s="25">
        <f>VLOOKUP(C165,[1]Sheet1!$A$2:$C$232,2,0)</f>
        <v>1</v>
      </c>
      <c r="F165" s="25">
        <f>VLOOKUP(C165,[1]Sheet1!$A$2:$C$232,3,0)</f>
        <v>0</v>
      </c>
      <c r="G165" s="25">
        <v>8</v>
      </c>
      <c r="H165" s="30"/>
      <c r="I165" s="30"/>
    </row>
    <row r="166" s="2" customFormat="1" spans="1:9">
      <c r="A166" s="50">
        <v>23</v>
      </c>
      <c r="B166" s="41"/>
      <c r="C166" s="42" t="s">
        <v>176</v>
      </c>
      <c r="D166" s="40">
        <v>441</v>
      </c>
      <c r="E166" s="25">
        <f>VLOOKUP(C166,[1]Sheet1!$A$2:$C$232,2,0)</f>
        <v>5</v>
      </c>
      <c r="F166" s="25">
        <f>VLOOKUP(C166,[1]Sheet1!$A$2:$C$232,3,0)</f>
        <v>3</v>
      </c>
      <c r="G166" s="25">
        <v>32</v>
      </c>
      <c r="H166" s="30"/>
      <c r="I166" s="30"/>
    </row>
    <row r="167" s="2" customFormat="1" spans="1:9">
      <c r="A167" s="50">
        <v>24</v>
      </c>
      <c r="B167" s="41"/>
      <c r="C167" s="42" t="s">
        <v>177</v>
      </c>
      <c r="D167" s="40">
        <v>13</v>
      </c>
      <c r="E167" s="25">
        <f>VLOOKUP(C167,[1]Sheet1!$A$2:$C$232,2,0)</f>
        <v>0</v>
      </c>
      <c r="F167" s="25">
        <f>VLOOKUP(C167,[1]Sheet1!$A$2:$C$232,3,0)</f>
        <v>0</v>
      </c>
      <c r="G167" s="25">
        <v>1</v>
      </c>
      <c r="H167" s="30"/>
      <c r="I167" s="30"/>
    </row>
    <row r="168" s="2" customFormat="1" spans="1:9">
      <c r="A168" s="50">
        <v>25</v>
      </c>
      <c r="B168" s="41"/>
      <c r="C168" s="37" t="s">
        <v>178</v>
      </c>
      <c r="D168" s="40">
        <v>91</v>
      </c>
      <c r="E168" s="25">
        <f>VLOOKUP(C168,[1]Sheet1!$A$2:$C$232,2,0)</f>
        <v>0</v>
      </c>
      <c r="F168" s="25">
        <f>VLOOKUP(C168,[1]Sheet1!$A$2:$C$232,3,0)</f>
        <v>0</v>
      </c>
      <c r="G168" s="25">
        <v>7</v>
      </c>
      <c r="H168" s="30"/>
      <c r="I168" s="30"/>
    </row>
    <row r="169" s="2" customFormat="1" spans="1:9">
      <c r="A169" s="50">
        <v>26</v>
      </c>
      <c r="B169" s="41"/>
      <c r="C169" s="37" t="s">
        <v>179</v>
      </c>
      <c r="D169" s="40">
        <v>514</v>
      </c>
      <c r="E169" s="25">
        <f>VLOOKUP(C169,[1]Sheet1!$A$2:$C$232,2,0)</f>
        <v>6</v>
      </c>
      <c r="F169" s="25">
        <f>VLOOKUP(C169,[1]Sheet1!$A$2:$C$232,3,0)</f>
        <v>4</v>
      </c>
      <c r="G169" s="25">
        <v>38</v>
      </c>
      <c r="H169" s="30"/>
      <c r="I169" s="30"/>
    </row>
    <row r="170" s="2" customFormat="1" spans="1:9">
      <c r="A170" s="50">
        <v>27</v>
      </c>
      <c r="B170" s="41"/>
      <c r="C170" s="37" t="s">
        <v>180</v>
      </c>
      <c r="D170" s="40">
        <v>79</v>
      </c>
      <c r="E170" s="25">
        <f>VLOOKUP(C170,[1]Sheet1!$A$2:$C$232,2,0)</f>
        <v>0</v>
      </c>
      <c r="F170" s="25">
        <f>VLOOKUP(C170,[1]Sheet1!$A$2:$C$232,3,0)</f>
        <v>0</v>
      </c>
      <c r="G170" s="40">
        <v>6</v>
      </c>
      <c r="H170" s="30"/>
      <c r="I170" s="30"/>
    </row>
    <row r="171" s="2" customFormat="1" spans="1:9">
      <c r="A171" s="50">
        <v>28</v>
      </c>
      <c r="B171" s="44"/>
      <c r="C171" s="37" t="s">
        <v>181</v>
      </c>
      <c r="D171" s="40">
        <v>74</v>
      </c>
      <c r="E171" s="25">
        <f>VLOOKUP(C171,[1]Sheet1!$A$2:$C$232,2,0)</f>
        <v>0</v>
      </c>
      <c r="F171" s="25">
        <f>VLOOKUP(C171,[1]Sheet1!$A$2:$C$232,3,0)</f>
        <v>0</v>
      </c>
      <c r="G171" s="25">
        <v>5</v>
      </c>
      <c r="H171" s="30"/>
      <c r="I171" s="30"/>
    </row>
    <row r="172" s="2" customFormat="1" spans="1:9">
      <c r="A172" s="48" t="s">
        <v>73</v>
      </c>
      <c r="B172" s="48"/>
      <c r="C172" s="49"/>
      <c r="D172" s="40">
        <f t="shared" ref="D172:G172" si="6">SUM(D144:D171)</f>
        <v>4767</v>
      </c>
      <c r="E172" s="25">
        <f t="shared" si="6"/>
        <v>39</v>
      </c>
      <c r="F172" s="25">
        <f t="shared" si="6"/>
        <v>21</v>
      </c>
      <c r="G172" s="30">
        <f t="shared" si="6"/>
        <v>351</v>
      </c>
      <c r="H172" s="30"/>
      <c r="I172" s="30"/>
    </row>
    <row r="173" s="2" customFormat="1" spans="1:9">
      <c r="A173" s="34" t="s">
        <v>2</v>
      </c>
      <c r="B173" s="34" t="s">
        <v>3</v>
      </c>
      <c r="C173" s="35" t="s">
        <v>4</v>
      </c>
      <c r="D173" s="16" t="s">
        <v>5</v>
      </c>
      <c r="E173" s="17" t="s">
        <v>6</v>
      </c>
      <c r="F173" s="17"/>
      <c r="G173" s="14"/>
      <c r="H173" s="30"/>
      <c r="I173" s="30"/>
    </row>
    <row r="174" s="2" customFormat="1" ht="27" spans="1:9">
      <c r="A174" s="34"/>
      <c r="B174" s="34"/>
      <c r="C174" s="35"/>
      <c r="D174" s="18"/>
      <c r="E174" s="19" t="s">
        <v>7</v>
      </c>
      <c r="F174" s="19" t="s">
        <v>8</v>
      </c>
      <c r="G174" s="20" t="s">
        <v>182</v>
      </c>
      <c r="H174" s="30"/>
      <c r="I174" s="30"/>
    </row>
    <row r="175" s="2" customFormat="1" spans="1:9">
      <c r="A175" s="47">
        <v>1</v>
      </c>
      <c r="B175" s="54" t="s">
        <v>183</v>
      </c>
      <c r="C175" s="37" t="s">
        <v>184</v>
      </c>
      <c r="D175" s="40">
        <v>47</v>
      </c>
      <c r="E175" s="25">
        <f>VLOOKUP(C175,[1]Sheet1!$A$2:$C$232,2,0)</f>
        <v>0</v>
      </c>
      <c r="F175" s="25">
        <f>VLOOKUP(C175,[1]Sheet1!$A$2:$C$232,3,0)</f>
        <v>0</v>
      </c>
      <c r="G175" s="25">
        <v>3</v>
      </c>
      <c r="H175" s="30"/>
      <c r="I175" s="30"/>
    </row>
    <row r="176" s="2" customFormat="1" spans="1:9">
      <c r="A176" s="47">
        <v>2</v>
      </c>
      <c r="B176" s="54"/>
      <c r="C176" s="37" t="s">
        <v>185</v>
      </c>
      <c r="D176" s="40">
        <v>154</v>
      </c>
      <c r="E176" s="25">
        <f>VLOOKUP(C176,[1]Sheet1!$A$2:$C$232,2,0)</f>
        <v>1</v>
      </c>
      <c r="F176" s="25">
        <f>VLOOKUP(C176,[1]Sheet1!$A$2:$C$232,3,0)</f>
        <v>0</v>
      </c>
      <c r="G176" s="25">
        <v>9</v>
      </c>
      <c r="H176" s="30"/>
      <c r="I176" s="30"/>
    </row>
    <row r="177" s="2" customFormat="1" spans="1:9">
      <c r="A177" s="47">
        <v>3</v>
      </c>
      <c r="B177" s="54"/>
      <c r="C177" s="37" t="s">
        <v>186</v>
      </c>
      <c r="D177" s="40">
        <v>30</v>
      </c>
      <c r="E177" s="25">
        <f>VLOOKUP(C177,[1]Sheet1!$A$2:$C$232,2,0)</f>
        <v>0</v>
      </c>
      <c r="F177" s="25">
        <f>VLOOKUP(C177,[1]Sheet1!$A$2:$C$232,3,0)</f>
        <v>0</v>
      </c>
      <c r="G177" s="25">
        <v>2</v>
      </c>
      <c r="H177" s="30"/>
      <c r="I177" s="30"/>
    </row>
    <row r="178" s="2" customFormat="1" spans="1:9">
      <c r="A178" s="47">
        <v>4</v>
      </c>
      <c r="B178" s="54"/>
      <c r="C178" s="37" t="s">
        <v>187</v>
      </c>
      <c r="D178" s="40">
        <v>182</v>
      </c>
      <c r="E178" s="25">
        <f>VLOOKUP(C178,[1]Sheet1!$A$2:$C$232,2,0)</f>
        <v>2</v>
      </c>
      <c r="F178" s="25">
        <f>VLOOKUP(C178,[1]Sheet1!$A$2:$C$232,3,0)</f>
        <v>1</v>
      </c>
      <c r="G178" s="25">
        <v>11</v>
      </c>
      <c r="H178" s="30"/>
      <c r="I178" s="30"/>
    </row>
    <row r="179" s="2" customFormat="1" spans="1:9">
      <c r="A179" s="47">
        <v>5</v>
      </c>
      <c r="B179" s="54"/>
      <c r="C179" s="37" t="s">
        <v>188</v>
      </c>
      <c r="D179" s="40">
        <v>279</v>
      </c>
      <c r="E179" s="25">
        <f>VLOOKUP(C179,[1]Sheet1!$A$2:$C$232,2,0)</f>
        <v>2</v>
      </c>
      <c r="F179" s="25">
        <f>VLOOKUP(C179,[1]Sheet1!$A$2:$C$232,3,0)</f>
        <v>1</v>
      </c>
      <c r="G179" s="25">
        <v>17</v>
      </c>
      <c r="H179" s="30"/>
      <c r="I179" s="30"/>
    </row>
    <row r="180" s="2" customFormat="1" spans="1:9">
      <c r="A180" s="47">
        <v>6</v>
      </c>
      <c r="B180" s="54"/>
      <c r="C180" s="37" t="s">
        <v>189</v>
      </c>
      <c r="D180" s="40">
        <v>268</v>
      </c>
      <c r="E180" s="25">
        <f>VLOOKUP(C180,[1]Sheet1!$A$2:$C$232,2,0)</f>
        <v>2</v>
      </c>
      <c r="F180" s="25">
        <f>VLOOKUP(C180,[1]Sheet1!$A$2:$C$232,3,0)</f>
        <v>1</v>
      </c>
      <c r="G180" s="25">
        <v>16</v>
      </c>
      <c r="H180" s="30"/>
      <c r="I180" s="30"/>
    </row>
    <row r="181" s="2" customFormat="1" spans="1:9">
      <c r="A181" s="47">
        <v>7</v>
      </c>
      <c r="B181" s="54"/>
      <c r="C181" s="37" t="s">
        <v>190</v>
      </c>
      <c r="D181" s="40">
        <v>329</v>
      </c>
      <c r="E181" s="25">
        <f>VLOOKUP(C181,[1]Sheet1!$A$2:$C$232,2,0)</f>
        <v>3</v>
      </c>
      <c r="F181" s="25">
        <f>VLOOKUP(C181,[1]Sheet1!$A$2:$C$232,3,0)</f>
        <v>2</v>
      </c>
      <c r="G181" s="25">
        <v>20</v>
      </c>
      <c r="H181" s="30"/>
      <c r="I181" s="30"/>
    </row>
    <row r="182" s="2" customFormat="1" spans="1:9">
      <c r="A182" s="47">
        <v>8</v>
      </c>
      <c r="B182" s="54"/>
      <c r="C182" s="37" t="s">
        <v>191</v>
      </c>
      <c r="D182" s="40">
        <v>362</v>
      </c>
      <c r="E182" s="25">
        <f>VLOOKUP(C182,[1]Sheet1!$A$2:$C$232,2,0)</f>
        <v>4</v>
      </c>
      <c r="F182" s="25">
        <f>VLOOKUP(C182,[1]Sheet1!$A$2:$C$232,3,0)</f>
        <v>3</v>
      </c>
      <c r="G182" s="25">
        <v>22</v>
      </c>
      <c r="H182" s="30"/>
      <c r="I182" s="30"/>
    </row>
    <row r="183" s="2" customFormat="1" spans="1:9">
      <c r="A183" s="47">
        <v>9</v>
      </c>
      <c r="B183" s="54"/>
      <c r="C183" s="37" t="s">
        <v>192</v>
      </c>
      <c r="D183" s="40">
        <v>208</v>
      </c>
      <c r="E183" s="25">
        <f>VLOOKUP(C183,[1]Sheet1!$A$2:$C$232,2,0)</f>
        <v>2</v>
      </c>
      <c r="F183" s="25">
        <f>VLOOKUP(C183,[1]Sheet1!$A$2:$C$232,3,0)</f>
        <v>1</v>
      </c>
      <c r="G183" s="25">
        <v>12</v>
      </c>
      <c r="H183" s="30"/>
      <c r="I183" s="30"/>
    </row>
    <row r="184" s="2" customFormat="1" spans="1:9">
      <c r="A184" s="47">
        <v>10</v>
      </c>
      <c r="B184" s="54"/>
      <c r="C184" s="37" t="s">
        <v>193</v>
      </c>
      <c r="D184" s="40">
        <v>289</v>
      </c>
      <c r="E184" s="25">
        <f>VLOOKUP(C184,[1]Sheet1!$A$2:$C$232,2,0)</f>
        <v>3</v>
      </c>
      <c r="F184" s="25">
        <f>VLOOKUP(C184,[1]Sheet1!$A$2:$C$232,3,0)</f>
        <v>1</v>
      </c>
      <c r="G184" s="25">
        <v>17</v>
      </c>
      <c r="H184" s="30"/>
      <c r="I184" s="30"/>
    </row>
    <row r="185" s="2" customFormat="1" spans="1:9">
      <c r="A185" s="47">
        <v>11</v>
      </c>
      <c r="B185" s="54"/>
      <c r="C185" s="37" t="s">
        <v>194</v>
      </c>
      <c r="D185" s="40">
        <v>200</v>
      </c>
      <c r="E185" s="25">
        <f>VLOOKUP(C185,[1]Sheet1!$A$2:$C$232,2,0)</f>
        <v>2</v>
      </c>
      <c r="F185" s="25">
        <f>VLOOKUP(C185,[1]Sheet1!$A$2:$C$232,3,0)</f>
        <v>1</v>
      </c>
      <c r="G185" s="25">
        <v>12</v>
      </c>
      <c r="H185" s="30"/>
      <c r="I185" s="30"/>
    </row>
    <row r="186" s="2" customFormat="1" spans="1:9">
      <c r="A186" s="47">
        <v>12</v>
      </c>
      <c r="B186" s="54"/>
      <c r="C186" s="37" t="s">
        <v>195</v>
      </c>
      <c r="D186" s="40">
        <v>41</v>
      </c>
      <c r="E186" s="25">
        <f>VLOOKUP(C186,[1]Sheet1!$A$2:$C$232,2,0)</f>
        <v>0</v>
      </c>
      <c r="F186" s="25">
        <f>VLOOKUP(C186,[1]Sheet1!$A$2:$C$232,3,0)</f>
        <v>0</v>
      </c>
      <c r="G186" s="25">
        <v>2</v>
      </c>
      <c r="H186" s="30"/>
      <c r="I186" s="30"/>
    </row>
    <row r="187" s="2" customFormat="1" spans="1:9">
      <c r="A187" s="47">
        <v>13</v>
      </c>
      <c r="B187" s="54"/>
      <c r="C187" s="37" t="s">
        <v>196</v>
      </c>
      <c r="D187" s="40">
        <v>83</v>
      </c>
      <c r="E187" s="25">
        <f>VLOOKUP(C187,[1]Sheet1!$A$2:$C$232,2,0)</f>
        <v>0</v>
      </c>
      <c r="F187" s="25">
        <f>VLOOKUP(C187,[1]Sheet1!$A$2:$C$232,3,0)</f>
        <v>0</v>
      </c>
      <c r="G187" s="25">
        <v>5</v>
      </c>
      <c r="H187" s="30"/>
      <c r="I187" s="30"/>
    </row>
    <row r="188" s="2" customFormat="1" spans="1:9">
      <c r="A188" s="47">
        <v>14</v>
      </c>
      <c r="B188" s="54"/>
      <c r="C188" s="37" t="s">
        <v>197</v>
      </c>
      <c r="D188" s="40">
        <v>155</v>
      </c>
      <c r="E188" s="25">
        <f>VLOOKUP(C188,[1]Sheet1!$A$2:$C$232,2,0)</f>
        <v>1</v>
      </c>
      <c r="F188" s="25">
        <f>VLOOKUP(C188,[1]Sheet1!$A$2:$C$232,3,0)</f>
        <v>0</v>
      </c>
      <c r="G188" s="25">
        <v>9</v>
      </c>
      <c r="H188" s="30"/>
      <c r="I188" s="30"/>
    </row>
    <row r="189" s="2" customFormat="1" spans="1:9">
      <c r="A189" s="47">
        <v>15</v>
      </c>
      <c r="B189" s="54"/>
      <c r="C189" s="37" t="s">
        <v>198</v>
      </c>
      <c r="D189" s="40">
        <v>387</v>
      </c>
      <c r="E189" s="25">
        <f>VLOOKUP(C189,[1]Sheet1!$A$2:$C$232,2,0)</f>
        <v>4</v>
      </c>
      <c r="F189" s="25">
        <f>VLOOKUP(C189,[1]Sheet1!$A$2:$C$232,3,0)</f>
        <v>3</v>
      </c>
      <c r="G189" s="25">
        <v>23</v>
      </c>
      <c r="H189" s="30"/>
      <c r="I189" s="30"/>
    </row>
    <row r="190" s="2" customFormat="1" spans="1:9">
      <c r="A190" s="47">
        <v>16</v>
      </c>
      <c r="B190" s="54"/>
      <c r="C190" s="37" t="s">
        <v>199</v>
      </c>
      <c r="D190" s="40">
        <v>77</v>
      </c>
      <c r="E190" s="25">
        <f>VLOOKUP(C190,[1]Sheet1!$A$2:$C$232,2,0)</f>
        <v>0</v>
      </c>
      <c r="F190" s="25">
        <f>VLOOKUP(C190,[1]Sheet1!$A$2:$C$232,3,0)</f>
        <v>0</v>
      </c>
      <c r="G190" s="25">
        <v>5</v>
      </c>
      <c r="H190" s="30"/>
      <c r="I190" s="30"/>
    </row>
    <row r="191" s="2" customFormat="1" spans="1:9">
      <c r="A191" s="47">
        <v>17</v>
      </c>
      <c r="B191" s="54"/>
      <c r="C191" s="37" t="s">
        <v>200</v>
      </c>
      <c r="D191" s="40">
        <v>153</v>
      </c>
      <c r="E191" s="25">
        <f>VLOOKUP(C191,[1]Sheet1!$A$2:$C$232,2,0)</f>
        <v>1</v>
      </c>
      <c r="F191" s="25">
        <f>VLOOKUP(C191,[1]Sheet1!$A$2:$C$232,3,0)</f>
        <v>0</v>
      </c>
      <c r="G191" s="25">
        <v>9</v>
      </c>
      <c r="H191" s="30"/>
      <c r="I191" s="30"/>
    </row>
    <row r="192" s="2" customFormat="1" spans="1:9">
      <c r="A192" s="47">
        <v>18</v>
      </c>
      <c r="B192" s="54"/>
      <c r="C192" s="37" t="s">
        <v>201</v>
      </c>
      <c r="D192" s="40">
        <v>82</v>
      </c>
      <c r="E192" s="25">
        <f>VLOOKUP(C192,[1]Sheet1!$A$2:$C$232,2,0)</f>
        <v>0</v>
      </c>
      <c r="F192" s="25">
        <f>VLOOKUP(C192,[1]Sheet1!$A$2:$C$232,3,0)</f>
        <v>0</v>
      </c>
      <c r="G192" s="25">
        <v>5</v>
      </c>
      <c r="H192" s="30"/>
      <c r="I192" s="30"/>
    </row>
    <row r="193" s="2" customFormat="1" spans="1:9">
      <c r="A193" s="47">
        <v>19</v>
      </c>
      <c r="B193" s="54"/>
      <c r="C193" s="37" t="s">
        <v>202</v>
      </c>
      <c r="D193" s="40">
        <v>305</v>
      </c>
      <c r="E193" s="25">
        <f>VLOOKUP(C193,[1]Sheet1!$A$2:$C$232,2,0)</f>
        <v>3</v>
      </c>
      <c r="F193" s="25">
        <f>VLOOKUP(C193,[1]Sheet1!$A$2:$C$232,3,0)</f>
        <v>2</v>
      </c>
      <c r="G193" s="25">
        <v>18</v>
      </c>
      <c r="H193" s="30"/>
      <c r="I193" s="30"/>
    </row>
    <row r="194" s="2" customFormat="1" spans="1:9">
      <c r="A194" s="47">
        <v>20</v>
      </c>
      <c r="B194" s="54"/>
      <c r="C194" s="37" t="s">
        <v>203</v>
      </c>
      <c r="D194" s="40">
        <v>45</v>
      </c>
      <c r="E194" s="25">
        <f>VLOOKUP(C194,[1]Sheet1!$A$2:$C$232,2,0)</f>
        <v>0</v>
      </c>
      <c r="F194" s="25">
        <f>VLOOKUP(C194,[1]Sheet1!$A$2:$C$232,3,0)</f>
        <v>0</v>
      </c>
      <c r="G194" s="25">
        <v>3</v>
      </c>
      <c r="H194" s="30"/>
      <c r="I194" s="30"/>
    </row>
    <row r="195" s="2" customFormat="1" spans="1:9">
      <c r="A195" s="47">
        <v>21</v>
      </c>
      <c r="B195" s="54"/>
      <c r="C195" s="37" t="s">
        <v>204</v>
      </c>
      <c r="D195" s="40">
        <v>92</v>
      </c>
      <c r="E195" s="25">
        <f>VLOOKUP(C195,[1]Sheet1!$A$2:$C$232,2,0)</f>
        <v>0</v>
      </c>
      <c r="F195" s="25">
        <f>VLOOKUP(C195,[1]Sheet1!$A$2:$C$232,3,0)</f>
        <v>0</v>
      </c>
      <c r="G195" s="25">
        <v>6</v>
      </c>
      <c r="H195" s="30"/>
      <c r="I195" s="30"/>
    </row>
    <row r="196" s="2" customFormat="1" spans="1:9">
      <c r="A196" s="47">
        <v>22</v>
      </c>
      <c r="B196" s="54"/>
      <c r="C196" s="37" t="s">
        <v>205</v>
      </c>
      <c r="D196" s="40">
        <v>110</v>
      </c>
      <c r="E196" s="25">
        <f>VLOOKUP(C196,[1]Sheet1!$A$2:$C$232,2,0)</f>
        <v>1</v>
      </c>
      <c r="F196" s="25">
        <f>VLOOKUP(C196,[1]Sheet1!$A$2:$C$232,3,0)</f>
        <v>0</v>
      </c>
      <c r="G196" s="25">
        <v>7</v>
      </c>
      <c r="H196" s="30"/>
      <c r="I196" s="30"/>
    </row>
    <row r="197" s="2" customFormat="1" spans="1:9">
      <c r="A197" s="47">
        <v>23</v>
      </c>
      <c r="B197" s="54"/>
      <c r="C197" s="37" t="s">
        <v>206</v>
      </c>
      <c r="D197" s="40">
        <v>35</v>
      </c>
      <c r="E197" s="25">
        <f>VLOOKUP(C197,[1]Sheet1!$A$2:$C$232,2,0)</f>
        <v>0</v>
      </c>
      <c r="F197" s="25">
        <f>VLOOKUP(C197,[1]Sheet1!$A$2:$C$232,3,0)</f>
        <v>0</v>
      </c>
      <c r="G197" s="25">
        <v>2</v>
      </c>
      <c r="H197" s="30"/>
      <c r="I197" s="30"/>
    </row>
    <row r="198" s="2" customFormat="1" spans="1:9">
      <c r="A198" s="47">
        <v>24</v>
      </c>
      <c r="B198" s="54"/>
      <c r="C198" s="37" t="s">
        <v>207</v>
      </c>
      <c r="D198" s="40">
        <v>220</v>
      </c>
      <c r="E198" s="25">
        <f>VLOOKUP(C198,[1]Sheet1!$A$2:$C$232,2,0)</f>
        <v>2</v>
      </c>
      <c r="F198" s="25">
        <f>VLOOKUP(C198,[1]Sheet1!$A$2:$C$232,3,0)</f>
        <v>1</v>
      </c>
      <c r="G198" s="25">
        <v>13</v>
      </c>
      <c r="H198" s="30"/>
      <c r="I198" s="30"/>
    </row>
    <row r="199" s="2" customFormat="1" spans="1:9">
      <c r="A199" s="47">
        <v>25</v>
      </c>
      <c r="B199" s="54"/>
      <c r="C199" s="37" t="s">
        <v>208</v>
      </c>
      <c r="D199" s="40">
        <v>261</v>
      </c>
      <c r="E199" s="25">
        <f>VLOOKUP(C199,[1]Sheet1!$A$2:$C$232,2,0)</f>
        <v>2</v>
      </c>
      <c r="F199" s="25">
        <f>VLOOKUP(C199,[1]Sheet1!$A$2:$C$232,3,0)</f>
        <v>1</v>
      </c>
      <c r="G199" s="25">
        <v>16</v>
      </c>
      <c r="H199" s="30"/>
      <c r="I199" s="30"/>
    </row>
    <row r="200" s="2" customFormat="1" spans="1:9">
      <c r="A200" s="47">
        <v>26</v>
      </c>
      <c r="B200" s="54"/>
      <c r="C200" s="37" t="s">
        <v>209</v>
      </c>
      <c r="D200" s="40">
        <v>111</v>
      </c>
      <c r="E200" s="25">
        <f>VLOOKUP(C200,[1]Sheet1!$A$2:$C$232,2,0)</f>
        <v>1</v>
      </c>
      <c r="F200" s="25">
        <f>VLOOKUP(C200,[1]Sheet1!$A$2:$C$232,3,0)</f>
        <v>0</v>
      </c>
      <c r="G200" s="25">
        <v>7</v>
      </c>
      <c r="H200" s="30"/>
      <c r="I200" s="30"/>
    </row>
    <row r="201" s="2" customFormat="1" spans="1:9">
      <c r="A201" s="47">
        <v>27</v>
      </c>
      <c r="B201" s="54"/>
      <c r="C201" s="37" t="s">
        <v>210</v>
      </c>
      <c r="D201" s="40">
        <v>51</v>
      </c>
      <c r="E201" s="25">
        <f>VLOOKUP(C201,[1]Sheet1!$A$2:$C$232,2,0)</f>
        <v>0</v>
      </c>
      <c r="F201" s="25">
        <f>VLOOKUP(C201,[1]Sheet1!$A$2:$C$232,3,0)</f>
        <v>0</v>
      </c>
      <c r="G201" s="25">
        <v>3</v>
      </c>
      <c r="H201" s="30"/>
      <c r="I201" s="30"/>
    </row>
    <row r="202" s="2" customFormat="1" spans="1:9">
      <c r="A202" s="47">
        <v>28</v>
      </c>
      <c r="B202" s="54"/>
      <c r="C202" s="37" t="s">
        <v>211</v>
      </c>
      <c r="D202" s="40">
        <v>319</v>
      </c>
      <c r="E202" s="25">
        <f>VLOOKUP(C202,[1]Sheet1!$A$2:$C$232,2,0)</f>
        <v>3</v>
      </c>
      <c r="F202" s="25">
        <f>VLOOKUP(C202,[1]Sheet1!$A$2:$C$232,3,0)</f>
        <v>2</v>
      </c>
      <c r="G202" s="25">
        <v>19</v>
      </c>
      <c r="H202" s="30"/>
      <c r="I202" s="30"/>
    </row>
    <row r="203" s="2" customFormat="1" spans="1:9">
      <c r="A203" s="47">
        <v>29</v>
      </c>
      <c r="B203" s="54"/>
      <c r="C203" s="37" t="s">
        <v>212</v>
      </c>
      <c r="D203" s="40">
        <v>1296</v>
      </c>
      <c r="E203" s="25">
        <f>VLOOKUP(C203,[1]Sheet1!$A$2:$C$232,2,0)</f>
        <v>12</v>
      </c>
      <c r="F203" s="25">
        <f>VLOOKUP(C203,[1]Sheet1!$A$2:$C$232,3,0)</f>
        <v>8</v>
      </c>
      <c r="G203" s="25">
        <v>78</v>
      </c>
      <c r="H203" s="30"/>
      <c r="I203" s="30"/>
    </row>
    <row r="204" s="2" customFormat="1" spans="1:9">
      <c r="A204" s="47">
        <v>30</v>
      </c>
      <c r="B204" s="54"/>
      <c r="C204" s="37" t="s">
        <v>213</v>
      </c>
      <c r="D204" s="40">
        <v>131</v>
      </c>
      <c r="E204" s="25">
        <f>VLOOKUP(C204,[1]Sheet1!$A$2:$C$232,2,0)</f>
        <v>1</v>
      </c>
      <c r="F204" s="25">
        <f>VLOOKUP(C204,[1]Sheet1!$A$2:$C$232,3,0)</f>
        <v>0</v>
      </c>
      <c r="G204" s="25">
        <v>8</v>
      </c>
      <c r="H204" s="30"/>
      <c r="I204" s="30"/>
    </row>
    <row r="205" s="2" customFormat="1" spans="1:9">
      <c r="A205" s="47">
        <v>31</v>
      </c>
      <c r="B205" s="54"/>
      <c r="C205" s="37" t="s">
        <v>214</v>
      </c>
      <c r="D205" s="40">
        <v>111</v>
      </c>
      <c r="E205" s="25">
        <f>VLOOKUP(C205,[1]Sheet1!$A$2:$C$232,2,0)</f>
        <v>1</v>
      </c>
      <c r="F205" s="25">
        <f>VLOOKUP(C205,[1]Sheet1!$A$2:$C$232,3,0)</f>
        <v>0</v>
      </c>
      <c r="G205" s="25">
        <v>7</v>
      </c>
      <c r="H205" s="30"/>
      <c r="I205" s="30"/>
    </row>
    <row r="206" s="2" customFormat="1" spans="1:9">
      <c r="A206" s="47">
        <v>32</v>
      </c>
      <c r="B206" s="54"/>
      <c r="C206" s="37" t="s">
        <v>215</v>
      </c>
      <c r="D206" s="40">
        <v>227</v>
      </c>
      <c r="E206" s="25">
        <f>VLOOKUP(C206,[1]Sheet1!$A$2:$C$232,2,0)</f>
        <v>2</v>
      </c>
      <c r="F206" s="25">
        <f>VLOOKUP(C206,[1]Sheet1!$A$2:$C$232,3,0)</f>
        <v>1</v>
      </c>
      <c r="G206" s="25">
        <v>14</v>
      </c>
      <c r="H206" s="30"/>
      <c r="I206" s="30"/>
    </row>
    <row r="207" s="2" customFormat="1" spans="1:9">
      <c r="A207" s="48" t="s">
        <v>73</v>
      </c>
      <c r="B207" s="48"/>
      <c r="C207" s="49"/>
      <c r="D207" s="40">
        <f t="shared" ref="D207:G207" si="7">SUM(D175:D206)</f>
        <v>6640</v>
      </c>
      <c r="E207" s="25">
        <f t="shared" si="7"/>
        <v>55</v>
      </c>
      <c r="F207" s="25">
        <f t="shared" si="7"/>
        <v>29</v>
      </c>
      <c r="G207" s="25">
        <f t="shared" si="7"/>
        <v>400</v>
      </c>
      <c r="H207" s="30"/>
      <c r="I207" s="30"/>
    </row>
    <row r="208" s="2" customFormat="1" spans="1:9">
      <c r="A208" s="34" t="s">
        <v>2</v>
      </c>
      <c r="B208" s="34" t="s">
        <v>3</v>
      </c>
      <c r="C208" s="35" t="s">
        <v>4</v>
      </c>
      <c r="D208" s="16" t="s">
        <v>5</v>
      </c>
      <c r="E208" s="17" t="s">
        <v>6</v>
      </c>
      <c r="F208" s="17"/>
      <c r="G208" s="14"/>
      <c r="H208" s="14"/>
      <c r="I208" s="30"/>
    </row>
    <row r="209" s="2" customFormat="1" ht="27" spans="1:9">
      <c r="A209" s="34"/>
      <c r="B209" s="34"/>
      <c r="C209" s="35"/>
      <c r="D209" s="18"/>
      <c r="E209" s="19" t="s">
        <v>7</v>
      </c>
      <c r="F209" s="19" t="s">
        <v>8</v>
      </c>
      <c r="G209" s="20" t="s">
        <v>216</v>
      </c>
      <c r="H209" s="20" t="s">
        <v>217</v>
      </c>
      <c r="I209" s="30"/>
    </row>
    <row r="210" s="2" customFormat="1" spans="1:9">
      <c r="A210" s="50">
        <v>1</v>
      </c>
      <c r="B210" s="55" t="s">
        <v>218</v>
      </c>
      <c r="C210" s="37" t="s">
        <v>219</v>
      </c>
      <c r="D210" s="40">
        <v>207</v>
      </c>
      <c r="E210" s="25">
        <f>VLOOKUP(C210,[1]Sheet1!$A$2:$C$232,2,0)</f>
        <v>2</v>
      </c>
      <c r="F210" s="25">
        <f>VLOOKUP(C210,[1]Sheet1!$A$2:$C$232,3,0)</f>
        <v>1</v>
      </c>
      <c r="G210" s="30">
        <v>8</v>
      </c>
      <c r="H210" s="30">
        <v>9</v>
      </c>
      <c r="I210" s="30"/>
    </row>
    <row r="211" s="2" customFormat="1" spans="1:9">
      <c r="A211" s="50">
        <v>2</v>
      </c>
      <c r="B211" s="56"/>
      <c r="C211" s="37" t="s">
        <v>220</v>
      </c>
      <c r="D211" s="40">
        <v>258</v>
      </c>
      <c r="E211" s="25">
        <f>VLOOKUP(C211,[1]Sheet1!$A$2:$C$232,2,0)</f>
        <v>2</v>
      </c>
      <c r="F211" s="25">
        <f>VLOOKUP(C211,[1]Sheet1!$A$2:$C$232,3,0)</f>
        <v>1</v>
      </c>
      <c r="G211" s="30">
        <v>10</v>
      </c>
      <c r="H211" s="30">
        <v>11</v>
      </c>
      <c r="I211" s="30"/>
    </row>
    <row r="212" s="2" customFormat="1" spans="1:9">
      <c r="A212" s="50">
        <v>3</v>
      </c>
      <c r="B212" s="56"/>
      <c r="C212" s="37" t="s">
        <v>221</v>
      </c>
      <c r="D212" s="40">
        <v>248</v>
      </c>
      <c r="E212" s="25">
        <f>VLOOKUP(C212,[1]Sheet1!$A$2:$C$232,2,0)</f>
        <v>2</v>
      </c>
      <c r="F212" s="25">
        <f>VLOOKUP(C212,[1]Sheet1!$A$2:$C$232,3,0)</f>
        <v>1</v>
      </c>
      <c r="G212" s="30">
        <v>10</v>
      </c>
      <c r="H212" s="30">
        <v>10</v>
      </c>
      <c r="I212" s="30"/>
    </row>
    <row r="213" s="2" customFormat="1" spans="1:9">
      <c r="A213" s="50" t="s">
        <v>19</v>
      </c>
      <c r="B213" s="56"/>
      <c r="C213" s="37" t="s">
        <v>222</v>
      </c>
      <c r="D213" s="40">
        <v>213</v>
      </c>
      <c r="E213" s="25">
        <f>VLOOKUP(C213,[1]Sheet1!$A$2:$C$232,2,0)</f>
        <v>2</v>
      </c>
      <c r="F213" s="25">
        <f>VLOOKUP(C213,[1]Sheet1!$A$2:$C$232,3,0)</f>
        <v>1</v>
      </c>
      <c r="G213" s="30">
        <v>8</v>
      </c>
      <c r="H213" s="30">
        <v>9</v>
      </c>
      <c r="I213" s="30"/>
    </row>
    <row r="214" s="2" customFormat="1" spans="1:9">
      <c r="A214" s="50" t="s">
        <v>21</v>
      </c>
      <c r="B214" s="56"/>
      <c r="C214" s="37" t="s">
        <v>223</v>
      </c>
      <c r="D214" s="40">
        <v>207</v>
      </c>
      <c r="E214" s="25">
        <f>VLOOKUP(C214,[1]Sheet1!$A$2:$C$232,2,0)</f>
        <v>2</v>
      </c>
      <c r="F214" s="25">
        <f>VLOOKUP(C214,[1]Sheet1!$A$2:$C$232,3,0)</f>
        <v>1</v>
      </c>
      <c r="G214" s="30">
        <v>8</v>
      </c>
      <c r="H214" s="30">
        <v>9</v>
      </c>
      <c r="I214" s="30"/>
    </row>
    <row r="215" s="2" customFormat="1" spans="1:9">
      <c r="A215" s="50" t="s">
        <v>23</v>
      </c>
      <c r="B215" s="56"/>
      <c r="C215" s="37" t="s">
        <v>224</v>
      </c>
      <c r="D215" s="40">
        <v>153</v>
      </c>
      <c r="E215" s="25">
        <f>VLOOKUP(C215,[1]Sheet1!$A$2:$C$232,2,0)</f>
        <v>1</v>
      </c>
      <c r="F215" s="25">
        <f>VLOOKUP(C215,[1]Sheet1!$A$2:$C$232,3,0)</f>
        <v>0</v>
      </c>
      <c r="G215" s="30">
        <v>6</v>
      </c>
      <c r="H215" s="30">
        <v>6</v>
      </c>
      <c r="I215" s="30"/>
    </row>
    <row r="216" s="2" customFormat="1" spans="1:9">
      <c r="A216" s="50" t="s">
        <v>225</v>
      </c>
      <c r="B216" s="56"/>
      <c r="C216" s="37" t="s">
        <v>226</v>
      </c>
      <c r="D216" s="40">
        <v>117</v>
      </c>
      <c r="E216" s="25">
        <f>VLOOKUP(C216,[1]Sheet1!$A$2:$C$232,2,0)</f>
        <v>1</v>
      </c>
      <c r="F216" s="25">
        <f>VLOOKUP(C216,[1]Sheet1!$A$2:$C$232,3,0)</f>
        <v>0</v>
      </c>
      <c r="G216" s="30">
        <v>5</v>
      </c>
      <c r="H216" s="30">
        <v>5</v>
      </c>
      <c r="I216" s="30"/>
    </row>
    <row r="217" s="2" customFormat="1" spans="1:9">
      <c r="A217" s="50" t="s">
        <v>227</v>
      </c>
      <c r="B217" s="56"/>
      <c r="C217" s="37" t="s">
        <v>228</v>
      </c>
      <c r="D217" s="40">
        <v>296</v>
      </c>
      <c r="E217" s="25">
        <f>VLOOKUP(C217,[1]Sheet1!$A$2:$C$232,2,0)</f>
        <v>3</v>
      </c>
      <c r="F217" s="25">
        <f>VLOOKUP(C217,[1]Sheet1!$A$2:$C$232,3,0)</f>
        <v>1</v>
      </c>
      <c r="G217" s="30">
        <v>12</v>
      </c>
      <c r="H217" s="30">
        <v>12</v>
      </c>
      <c r="I217" s="30"/>
    </row>
    <row r="218" s="2" customFormat="1" spans="1:9">
      <c r="A218" s="50" t="s">
        <v>229</v>
      </c>
      <c r="B218" s="56"/>
      <c r="C218" s="37" t="s">
        <v>230</v>
      </c>
      <c r="D218" s="40">
        <v>122</v>
      </c>
      <c r="E218" s="25">
        <f>VLOOKUP(C218,[1]Sheet1!$A$2:$C$232,2,0)</f>
        <v>1</v>
      </c>
      <c r="F218" s="25">
        <f>VLOOKUP(C218,[1]Sheet1!$A$2:$C$232,3,0)</f>
        <v>0</v>
      </c>
      <c r="G218" s="30">
        <v>5</v>
      </c>
      <c r="H218" s="30">
        <v>5</v>
      </c>
      <c r="I218" s="30"/>
    </row>
    <row r="219" s="2" customFormat="1" spans="1:9">
      <c r="A219" s="50" t="s">
        <v>231</v>
      </c>
      <c r="B219" s="56"/>
      <c r="C219" s="37" t="s">
        <v>232</v>
      </c>
      <c r="D219" s="40">
        <v>221</v>
      </c>
      <c r="E219" s="25">
        <f>VLOOKUP(C219,[1]Sheet1!$A$2:$C$232,2,0)</f>
        <v>2</v>
      </c>
      <c r="F219" s="25">
        <f>VLOOKUP(C219,[1]Sheet1!$A$2:$C$232,3,0)</f>
        <v>1</v>
      </c>
      <c r="G219" s="30">
        <v>8</v>
      </c>
      <c r="H219" s="30">
        <v>9</v>
      </c>
      <c r="I219" s="30"/>
    </row>
    <row r="220" s="2" customFormat="1" spans="1:9">
      <c r="A220" s="50" t="s">
        <v>233</v>
      </c>
      <c r="B220" s="56"/>
      <c r="C220" s="37" t="s">
        <v>234</v>
      </c>
      <c r="D220" s="40">
        <v>390</v>
      </c>
      <c r="E220" s="25">
        <f>VLOOKUP(C220,[1]Sheet1!$A$2:$C$232,2,0)</f>
        <v>4</v>
      </c>
      <c r="F220" s="25">
        <f>VLOOKUP(C220,[1]Sheet1!$A$2:$C$232,3,0)</f>
        <v>3</v>
      </c>
      <c r="G220" s="30">
        <v>15</v>
      </c>
      <c r="H220" s="30">
        <v>16</v>
      </c>
      <c r="I220" s="30"/>
    </row>
    <row r="221" s="2" customFormat="1" spans="1:9">
      <c r="A221" s="50" t="s">
        <v>235</v>
      </c>
      <c r="B221" s="56"/>
      <c r="C221" s="37" t="s">
        <v>236</v>
      </c>
      <c r="D221" s="40">
        <v>503</v>
      </c>
      <c r="E221" s="25">
        <f>VLOOKUP(C221,[1]Sheet1!$A$2:$C$232,2,0)</f>
        <v>5</v>
      </c>
      <c r="F221" s="25">
        <f>VLOOKUP(C221,[1]Sheet1!$A$2:$C$232,3,0)</f>
        <v>4</v>
      </c>
      <c r="G221" s="30">
        <v>19</v>
      </c>
      <c r="H221" s="30">
        <v>21</v>
      </c>
      <c r="I221" s="30"/>
    </row>
    <row r="222" s="2" customFormat="1" spans="1:9">
      <c r="A222" s="50" t="s">
        <v>237</v>
      </c>
      <c r="B222" s="56"/>
      <c r="C222" s="37" t="s">
        <v>238</v>
      </c>
      <c r="D222" s="40">
        <v>98</v>
      </c>
      <c r="E222" s="25">
        <f>VLOOKUP(C222,[1]Sheet1!$A$2:$C$232,2,0)</f>
        <v>0</v>
      </c>
      <c r="F222" s="25">
        <f>VLOOKUP(C222,[1]Sheet1!$A$2:$C$232,3,0)</f>
        <v>0</v>
      </c>
      <c r="G222" s="30">
        <v>4</v>
      </c>
      <c r="H222" s="30">
        <v>4</v>
      </c>
      <c r="I222" s="30"/>
    </row>
    <row r="223" s="2" customFormat="1" spans="1:9">
      <c r="A223" s="50" t="s">
        <v>239</v>
      </c>
      <c r="B223" s="56"/>
      <c r="C223" s="37" t="s">
        <v>240</v>
      </c>
      <c r="D223" s="40">
        <v>713</v>
      </c>
      <c r="E223" s="25">
        <f>VLOOKUP(C223,[1]Sheet1!$A$2:$C$232,2,0)</f>
        <v>7</v>
      </c>
      <c r="F223" s="25">
        <f>VLOOKUP(C223,[1]Sheet1!$A$2:$C$232,3,0)</f>
        <v>5</v>
      </c>
      <c r="G223" s="30">
        <v>28</v>
      </c>
      <c r="H223" s="30">
        <v>30</v>
      </c>
      <c r="I223" s="30"/>
    </row>
    <row r="224" s="2" customFormat="1" spans="1:9">
      <c r="A224" s="50" t="s">
        <v>241</v>
      </c>
      <c r="B224" s="56"/>
      <c r="C224" s="37" t="s">
        <v>242</v>
      </c>
      <c r="D224" s="40">
        <v>235</v>
      </c>
      <c r="E224" s="25">
        <f>VLOOKUP(C224,[1]Sheet1!$A$2:$C$232,2,0)</f>
        <v>2</v>
      </c>
      <c r="F224" s="25">
        <f>VLOOKUP(C224,[1]Sheet1!$A$2:$C$232,3,0)</f>
        <v>1</v>
      </c>
      <c r="G224" s="30">
        <v>9</v>
      </c>
      <c r="H224" s="30">
        <v>10</v>
      </c>
      <c r="I224" s="30"/>
    </row>
    <row r="225" s="2" customFormat="1" spans="1:9">
      <c r="A225" s="50" t="s">
        <v>243</v>
      </c>
      <c r="B225" s="56"/>
      <c r="C225" s="37" t="s">
        <v>244</v>
      </c>
      <c r="D225" s="40">
        <v>347</v>
      </c>
      <c r="E225" s="25">
        <f>VLOOKUP(C225,[1]Sheet1!$A$2:$C$232,2,0)</f>
        <v>3</v>
      </c>
      <c r="F225" s="25">
        <f>VLOOKUP(C225,[1]Sheet1!$A$2:$C$232,3,0)</f>
        <v>3</v>
      </c>
      <c r="G225" s="30">
        <v>14</v>
      </c>
      <c r="H225" s="30">
        <v>15</v>
      </c>
      <c r="I225" s="30"/>
    </row>
    <row r="226" s="2" customFormat="1" spans="1:9">
      <c r="A226" s="50" t="s">
        <v>245</v>
      </c>
      <c r="B226" s="56"/>
      <c r="C226" s="37" t="s">
        <v>246</v>
      </c>
      <c r="D226" s="40">
        <v>264</v>
      </c>
      <c r="E226" s="25">
        <f>VLOOKUP(C226,[1]Sheet1!$A$2:$C$232,2,0)</f>
        <v>2</v>
      </c>
      <c r="F226" s="25">
        <f>VLOOKUP(C226,[1]Sheet1!$A$2:$C$232,3,0)</f>
        <v>1</v>
      </c>
      <c r="G226" s="30">
        <v>10</v>
      </c>
      <c r="H226" s="30">
        <v>11</v>
      </c>
      <c r="I226" s="30"/>
    </row>
    <row r="227" s="2" customFormat="1" spans="1:9">
      <c r="A227" s="50" t="s">
        <v>247</v>
      </c>
      <c r="B227" s="56"/>
      <c r="C227" s="37" t="s">
        <v>248</v>
      </c>
      <c r="D227" s="40">
        <v>343</v>
      </c>
      <c r="E227" s="25">
        <f>VLOOKUP(C227,[1]Sheet1!$A$2:$C$232,2,0)</f>
        <v>3</v>
      </c>
      <c r="F227" s="25">
        <f>VLOOKUP(C227,[1]Sheet1!$A$2:$C$232,3,0)</f>
        <v>3</v>
      </c>
      <c r="G227" s="30">
        <v>13</v>
      </c>
      <c r="H227" s="30">
        <v>14</v>
      </c>
      <c r="I227" s="30"/>
    </row>
    <row r="228" s="2" customFormat="1" spans="1:9">
      <c r="A228" s="50" t="s">
        <v>249</v>
      </c>
      <c r="B228" s="56"/>
      <c r="C228" s="37" t="s">
        <v>250</v>
      </c>
      <c r="D228" s="40">
        <v>789</v>
      </c>
      <c r="E228" s="25">
        <f>VLOOKUP(C228,[1]Sheet1!$A$2:$C$232,2,0)</f>
        <v>8</v>
      </c>
      <c r="F228" s="25">
        <f>VLOOKUP(C228,[1]Sheet1!$A$2:$C$232,3,0)</f>
        <v>5</v>
      </c>
      <c r="G228" s="30">
        <v>30</v>
      </c>
      <c r="H228" s="30">
        <v>33</v>
      </c>
      <c r="I228" s="30"/>
    </row>
    <row r="229" s="2" customFormat="1" spans="1:9">
      <c r="A229" s="50" t="s">
        <v>251</v>
      </c>
      <c r="B229" s="56"/>
      <c r="C229" s="37" t="s">
        <v>252</v>
      </c>
      <c r="D229" s="40">
        <v>537</v>
      </c>
      <c r="E229" s="25">
        <f>VLOOKUP(C229,[1]Sheet1!$A$2:$C$232,2,0)</f>
        <v>6</v>
      </c>
      <c r="F229" s="25">
        <f>VLOOKUP(C229,[1]Sheet1!$A$2:$C$232,3,0)</f>
        <v>4</v>
      </c>
      <c r="G229" s="30">
        <v>21</v>
      </c>
      <c r="H229" s="30">
        <v>23</v>
      </c>
      <c r="I229" s="30"/>
    </row>
    <row r="230" s="2" customFormat="1" spans="1:9">
      <c r="A230" s="50" t="s">
        <v>253</v>
      </c>
      <c r="B230" s="56"/>
      <c r="C230" s="37" t="s">
        <v>254</v>
      </c>
      <c r="D230" s="40">
        <v>381</v>
      </c>
      <c r="E230" s="25">
        <f>VLOOKUP(C230,[1]Sheet1!$A$2:$C$232,2,0)</f>
        <v>4</v>
      </c>
      <c r="F230" s="25">
        <f>VLOOKUP(C230,[1]Sheet1!$A$2:$C$232,3,0)</f>
        <v>3</v>
      </c>
      <c r="G230" s="30">
        <v>15</v>
      </c>
      <c r="H230" s="30">
        <v>16</v>
      </c>
      <c r="I230" s="30"/>
    </row>
    <row r="231" s="2" customFormat="1" spans="1:9">
      <c r="A231" s="50" t="s">
        <v>255</v>
      </c>
      <c r="B231" s="56"/>
      <c r="C231" s="37" t="s">
        <v>256</v>
      </c>
      <c r="D231" s="40">
        <v>30</v>
      </c>
      <c r="E231" s="25">
        <f>VLOOKUP(C231,[1]Sheet1!$A$2:$C$232,2,0)</f>
        <v>0</v>
      </c>
      <c r="F231" s="25">
        <f>VLOOKUP(C231,[1]Sheet1!$A$2:$C$232,3,0)</f>
        <v>0</v>
      </c>
      <c r="G231" s="30">
        <v>1</v>
      </c>
      <c r="H231" s="30">
        <v>1</v>
      </c>
      <c r="I231" s="30"/>
    </row>
    <row r="232" s="2" customFormat="1" spans="1:9">
      <c r="A232" s="50" t="s">
        <v>257</v>
      </c>
      <c r="B232" s="56"/>
      <c r="C232" s="37" t="s">
        <v>258</v>
      </c>
      <c r="D232" s="40">
        <v>285</v>
      </c>
      <c r="E232" s="25">
        <f>VLOOKUP(C232,[1]Sheet1!$A$2:$C$232,2,0)</f>
        <v>3</v>
      </c>
      <c r="F232" s="25">
        <f>VLOOKUP(C232,[1]Sheet1!$A$2:$C$232,3,0)</f>
        <v>1</v>
      </c>
      <c r="G232" s="30">
        <v>11</v>
      </c>
      <c r="H232" s="30">
        <v>12</v>
      </c>
      <c r="I232" s="30"/>
    </row>
    <row r="233" s="2" customFormat="1" spans="1:9">
      <c r="A233" s="50" t="s">
        <v>259</v>
      </c>
      <c r="B233" s="56"/>
      <c r="C233" s="37" t="s">
        <v>260</v>
      </c>
      <c r="D233" s="40">
        <v>73</v>
      </c>
      <c r="E233" s="25">
        <f>VLOOKUP(C233,[1]Sheet1!$A$2:$C$232,2,0)</f>
        <v>0</v>
      </c>
      <c r="F233" s="25">
        <f>VLOOKUP(C233,[1]Sheet1!$A$2:$C$232,3,0)</f>
        <v>0</v>
      </c>
      <c r="G233" s="30">
        <v>3</v>
      </c>
      <c r="H233" s="30">
        <v>3</v>
      </c>
      <c r="I233" s="30"/>
    </row>
    <row r="234" s="2" customFormat="1" spans="1:9">
      <c r="A234" s="50" t="s">
        <v>261</v>
      </c>
      <c r="B234" s="56"/>
      <c r="C234" s="37" t="s">
        <v>262</v>
      </c>
      <c r="D234" s="40">
        <v>568</v>
      </c>
      <c r="E234" s="25">
        <f>VLOOKUP(C234,[1]Sheet1!$A$2:$C$232,2,0)</f>
        <v>6</v>
      </c>
      <c r="F234" s="25">
        <f>VLOOKUP(C234,[1]Sheet1!$A$2:$C$232,3,0)</f>
        <v>4</v>
      </c>
      <c r="G234" s="30">
        <v>22</v>
      </c>
      <c r="H234" s="30">
        <v>24</v>
      </c>
      <c r="I234" s="30"/>
    </row>
    <row r="235" s="2" customFormat="1" spans="1:9">
      <c r="A235" s="50" t="s">
        <v>263</v>
      </c>
      <c r="B235" s="56"/>
      <c r="C235" s="37" t="s">
        <v>264</v>
      </c>
      <c r="D235" s="40">
        <v>499</v>
      </c>
      <c r="E235" s="25">
        <f>VLOOKUP(C235,[1]Sheet1!$A$2:$C$232,2,0)</f>
        <v>5</v>
      </c>
      <c r="F235" s="25">
        <f>VLOOKUP(C235,[1]Sheet1!$A$2:$C$232,3,0)</f>
        <v>4</v>
      </c>
      <c r="G235" s="30">
        <v>19</v>
      </c>
      <c r="H235" s="30">
        <v>21</v>
      </c>
      <c r="I235" s="30"/>
    </row>
    <row r="236" s="2" customFormat="1" spans="1:9">
      <c r="A236" s="50" t="s">
        <v>265</v>
      </c>
      <c r="B236" s="56"/>
      <c r="C236" s="37" t="s">
        <v>266</v>
      </c>
      <c r="D236" s="40">
        <v>148</v>
      </c>
      <c r="E236" s="25">
        <f>VLOOKUP(C236,[1]Sheet1!$A$2:$C$232,2,0)</f>
        <v>1</v>
      </c>
      <c r="F236" s="25">
        <f>VLOOKUP(C236,[1]Sheet1!$A$2:$C$232,3,0)</f>
        <v>0</v>
      </c>
      <c r="G236" s="30">
        <v>6</v>
      </c>
      <c r="H236" s="30">
        <v>6</v>
      </c>
      <c r="I236" s="30"/>
    </row>
    <row r="237" s="2" customFormat="1" spans="1:9">
      <c r="A237" s="50" t="s">
        <v>267</v>
      </c>
      <c r="B237" s="56"/>
      <c r="C237" s="37" t="s">
        <v>268</v>
      </c>
      <c r="D237" s="40">
        <v>381</v>
      </c>
      <c r="E237" s="25">
        <f>VLOOKUP(C237,[1]Sheet1!$A$2:$C$232,2,0)</f>
        <v>4</v>
      </c>
      <c r="F237" s="25">
        <f>VLOOKUP(C237,[1]Sheet1!$A$2:$C$232,3,0)</f>
        <v>3</v>
      </c>
      <c r="G237" s="30">
        <v>15</v>
      </c>
      <c r="H237" s="30">
        <v>16</v>
      </c>
      <c r="I237" s="30"/>
    </row>
    <row r="238" s="2" customFormat="1" spans="1:9">
      <c r="A238" s="50" t="s">
        <v>269</v>
      </c>
      <c r="B238" s="56"/>
      <c r="C238" s="37" t="s">
        <v>270</v>
      </c>
      <c r="D238" s="40">
        <v>122</v>
      </c>
      <c r="E238" s="25">
        <f>VLOOKUP(C238,[1]Sheet1!$A$2:$C$232,2,0)</f>
        <v>1</v>
      </c>
      <c r="F238" s="25">
        <f>VLOOKUP(C238,[1]Sheet1!$A$2:$C$232,3,0)</f>
        <v>0</v>
      </c>
      <c r="G238" s="30">
        <v>5</v>
      </c>
      <c r="H238" s="30">
        <v>5</v>
      </c>
      <c r="I238" s="30"/>
    </row>
    <row r="239" s="2" customFormat="1" spans="1:9">
      <c r="A239" s="50" t="s">
        <v>271</v>
      </c>
      <c r="B239" s="56"/>
      <c r="C239" s="37" t="s">
        <v>272</v>
      </c>
      <c r="D239" s="40">
        <v>249</v>
      </c>
      <c r="E239" s="25">
        <f>VLOOKUP(C239,[1]Sheet1!$A$2:$C$232,2,0)</f>
        <v>2</v>
      </c>
      <c r="F239" s="25">
        <f>VLOOKUP(C239,[1]Sheet1!$A$2:$C$232,3,0)</f>
        <v>1</v>
      </c>
      <c r="G239" s="30">
        <v>10</v>
      </c>
      <c r="H239" s="30">
        <v>11</v>
      </c>
      <c r="I239" s="30"/>
    </row>
    <row r="240" s="2" customFormat="1" spans="1:9">
      <c r="A240" s="50" t="s">
        <v>273</v>
      </c>
      <c r="B240" s="56"/>
      <c r="C240" s="37" t="s">
        <v>274</v>
      </c>
      <c r="D240" s="40">
        <v>416</v>
      </c>
      <c r="E240" s="25">
        <f>VLOOKUP(C240,[1]Sheet1!$A$2:$C$232,2,0)</f>
        <v>5</v>
      </c>
      <c r="F240" s="25">
        <f>VLOOKUP(C240,[1]Sheet1!$A$2:$C$232,3,0)</f>
        <v>3</v>
      </c>
      <c r="G240" s="30">
        <v>16</v>
      </c>
      <c r="H240" s="30">
        <v>18</v>
      </c>
      <c r="I240" s="30"/>
    </row>
    <row r="241" s="2" customFormat="1" spans="1:11">
      <c r="A241" s="50" t="s">
        <v>275</v>
      </c>
      <c r="B241" s="56"/>
      <c r="C241" s="37" t="s">
        <v>276</v>
      </c>
      <c r="D241" s="40">
        <v>396</v>
      </c>
      <c r="E241" s="25">
        <f>VLOOKUP(C241,[1]Sheet1!$A$2:$C$232,2,0)</f>
        <v>4</v>
      </c>
      <c r="F241" s="25">
        <f>VLOOKUP(C241,[1]Sheet1!$A$2:$C$232,3,0)</f>
        <v>3</v>
      </c>
      <c r="G241" s="30">
        <v>15</v>
      </c>
      <c r="H241" s="30">
        <v>17</v>
      </c>
      <c r="I241" s="30"/>
    </row>
    <row r="242" s="2" customFormat="1" spans="1:11">
      <c r="A242" s="50" t="s">
        <v>277</v>
      </c>
      <c r="B242" s="56"/>
      <c r="C242" s="37" t="s">
        <v>278</v>
      </c>
      <c r="D242" s="40">
        <v>230</v>
      </c>
      <c r="E242" s="25">
        <f>VLOOKUP(C242,[1]Sheet1!$A$2:$C$232,2,0)</f>
        <v>2</v>
      </c>
      <c r="F242" s="25">
        <f>VLOOKUP(C242,[1]Sheet1!$A$2:$C$232,3,0)</f>
        <v>1</v>
      </c>
      <c r="G242" s="30">
        <v>9</v>
      </c>
      <c r="H242" s="30">
        <v>10</v>
      </c>
      <c r="I242" s="30"/>
    </row>
    <row r="243" s="2" customFormat="1" spans="1:11">
      <c r="A243" s="50" t="s">
        <v>279</v>
      </c>
      <c r="B243" s="56"/>
      <c r="C243" s="37" t="s">
        <v>280</v>
      </c>
      <c r="D243" s="40">
        <v>206</v>
      </c>
      <c r="E243" s="25">
        <f>VLOOKUP(C243,[1]Sheet1!$A$2:$C$232,2,0)</f>
        <v>2</v>
      </c>
      <c r="F243" s="25">
        <f>VLOOKUP(C243,[1]Sheet1!$A$2:$C$232,3,0)</f>
        <v>1</v>
      </c>
      <c r="G243" s="30">
        <v>8</v>
      </c>
      <c r="H243" s="30">
        <v>9</v>
      </c>
      <c r="I243" s="30"/>
    </row>
    <row r="244" s="2" customFormat="1" spans="1:11">
      <c r="A244" s="50" t="s">
        <v>281</v>
      </c>
      <c r="B244" s="56"/>
      <c r="C244" s="37" t="s">
        <v>282</v>
      </c>
      <c r="D244" s="40">
        <v>157</v>
      </c>
      <c r="E244" s="25">
        <f>VLOOKUP(C244,[1]Sheet1!$A$2:$C$232,2,0)</f>
        <v>1</v>
      </c>
      <c r="F244" s="25">
        <f>VLOOKUP(C244,[1]Sheet1!$A$2:$C$232,3,0)</f>
        <v>0</v>
      </c>
      <c r="G244" s="30">
        <v>6</v>
      </c>
      <c r="H244" s="30">
        <v>7</v>
      </c>
      <c r="I244" s="30"/>
    </row>
    <row r="245" s="2" customFormat="1" spans="1:11">
      <c r="A245" s="50" t="s">
        <v>283</v>
      </c>
      <c r="B245" s="56"/>
      <c r="C245" s="37" t="s">
        <v>284</v>
      </c>
      <c r="D245" s="40">
        <v>484</v>
      </c>
      <c r="E245" s="25">
        <f>VLOOKUP(C245,[1]Sheet1!$A$2:$C$232,2,0)</f>
        <v>5</v>
      </c>
      <c r="F245" s="25">
        <f>VLOOKUP(C245,[1]Sheet1!$A$2:$C$232,3,0)</f>
        <v>3</v>
      </c>
      <c r="G245" s="30">
        <v>19</v>
      </c>
      <c r="H245" s="30">
        <v>20</v>
      </c>
      <c r="I245" s="30"/>
    </row>
    <row r="246" s="2" customFormat="1" spans="1:11">
      <c r="A246" s="50" t="s">
        <v>285</v>
      </c>
      <c r="B246" s="56"/>
      <c r="C246" s="37" t="s">
        <v>286</v>
      </c>
      <c r="D246" s="40">
        <v>132</v>
      </c>
      <c r="E246" s="25">
        <f>VLOOKUP(C246,[1]Sheet1!$A$2:$C$232,2,0)</f>
        <v>1</v>
      </c>
      <c r="F246" s="25">
        <f>VLOOKUP(C246,[1]Sheet1!$A$2:$C$232,3,0)</f>
        <v>0</v>
      </c>
      <c r="G246" s="30">
        <v>5</v>
      </c>
      <c r="H246" s="30">
        <v>6</v>
      </c>
      <c r="I246" s="30"/>
    </row>
    <row r="247" s="2" customFormat="1" spans="1:11">
      <c r="A247" s="50" t="s">
        <v>287</v>
      </c>
      <c r="B247" s="56"/>
      <c r="C247" s="37" t="s">
        <v>288</v>
      </c>
      <c r="D247" s="40">
        <v>282</v>
      </c>
      <c r="E247" s="25">
        <f>VLOOKUP(C247,[1]Sheet1!$A$2:$C$232,2,0)</f>
        <v>2</v>
      </c>
      <c r="F247" s="25">
        <f>VLOOKUP(C247,[1]Sheet1!$A$2:$C$232,3,0)</f>
        <v>1</v>
      </c>
      <c r="G247" s="30">
        <v>11</v>
      </c>
      <c r="H247" s="30">
        <v>12</v>
      </c>
      <c r="I247" s="30"/>
    </row>
    <row r="248" s="2" customFormat="1" spans="1:11">
      <c r="A248" s="50" t="s">
        <v>289</v>
      </c>
      <c r="B248" s="56"/>
      <c r="C248" s="37" t="s">
        <v>290</v>
      </c>
      <c r="D248" s="40">
        <v>116</v>
      </c>
      <c r="E248" s="25">
        <f>VLOOKUP(C248,[1]Sheet1!$A$2:$C$232,2,0)</f>
        <v>1</v>
      </c>
      <c r="F248" s="25">
        <f>VLOOKUP(C248,[1]Sheet1!$A$2:$C$232,3,0)</f>
        <v>0</v>
      </c>
      <c r="G248" s="30">
        <v>5</v>
      </c>
      <c r="H248" s="30">
        <v>5</v>
      </c>
      <c r="I248" s="30"/>
    </row>
    <row r="249" s="2" customFormat="1" spans="1:11">
      <c r="A249" s="50" t="s">
        <v>291</v>
      </c>
      <c r="B249" s="56"/>
      <c r="C249" s="37" t="s">
        <v>292</v>
      </c>
      <c r="D249" s="40">
        <v>94</v>
      </c>
      <c r="E249" s="25">
        <f>VLOOKUP(C249,[1]Sheet1!$A$2:$C$232,2,0)</f>
        <v>0</v>
      </c>
      <c r="F249" s="25">
        <f>VLOOKUP(C249,[1]Sheet1!$A$2:$C$232,3,0)</f>
        <v>0</v>
      </c>
      <c r="G249" s="30">
        <v>4</v>
      </c>
      <c r="H249" s="30">
        <v>5</v>
      </c>
      <c r="I249" s="30"/>
    </row>
    <row r="250" s="2" customFormat="1" spans="1:11">
      <c r="A250" s="50" t="s">
        <v>293</v>
      </c>
      <c r="B250" s="56"/>
      <c r="C250" s="37" t="s">
        <v>294</v>
      </c>
      <c r="D250" s="40">
        <v>205</v>
      </c>
      <c r="E250" s="25">
        <f>VLOOKUP(C250,[1]Sheet1!$A$2:$C$232,2,0)</f>
        <v>2</v>
      </c>
      <c r="F250" s="25">
        <f>VLOOKUP(C250,[1]Sheet1!$A$2:$C$232,3,0)</f>
        <v>1</v>
      </c>
      <c r="G250" s="30">
        <v>8</v>
      </c>
      <c r="H250" s="30">
        <v>9</v>
      </c>
      <c r="I250" s="30"/>
    </row>
    <row r="251" s="2" customFormat="1" spans="1:11">
      <c r="A251" s="50" t="s">
        <v>295</v>
      </c>
      <c r="B251" s="56"/>
      <c r="C251" s="37" t="s">
        <v>296</v>
      </c>
      <c r="D251" s="40">
        <v>152</v>
      </c>
      <c r="E251" s="25">
        <f>VLOOKUP(C251,[1]Sheet1!$A$2:$C$232,2,0)</f>
        <v>1</v>
      </c>
      <c r="F251" s="25">
        <f>VLOOKUP(C251,[1]Sheet1!$A$2:$C$232,3,0)</f>
        <v>0</v>
      </c>
      <c r="G251" s="30">
        <v>6</v>
      </c>
      <c r="H251" s="30">
        <v>6</v>
      </c>
      <c r="I251" s="30"/>
    </row>
    <row r="252" s="2" customFormat="1" spans="1:11">
      <c r="A252" s="50" t="s">
        <v>297</v>
      </c>
      <c r="B252" s="56"/>
      <c r="C252" s="37" t="s">
        <v>298</v>
      </c>
      <c r="D252" s="40">
        <v>384</v>
      </c>
      <c r="E252" s="25">
        <f>VLOOKUP(C252,[1]Sheet1!$A$2:$C$232,2,0)</f>
        <v>4</v>
      </c>
      <c r="F252" s="25">
        <f>VLOOKUP(C252,[1]Sheet1!$A$2:$C$232,3,0)</f>
        <v>3</v>
      </c>
      <c r="G252" s="30">
        <v>15</v>
      </c>
      <c r="H252" s="30">
        <v>16</v>
      </c>
      <c r="I252" s="30"/>
    </row>
    <row r="253" s="2" customFormat="1" spans="1:11">
      <c r="A253" s="50" t="s">
        <v>299</v>
      </c>
      <c r="B253" s="56"/>
      <c r="C253" s="37" t="s">
        <v>300</v>
      </c>
      <c r="D253" s="40">
        <v>314</v>
      </c>
      <c r="E253" s="25">
        <f>VLOOKUP(C253,[1]Sheet1!$A$2:$C$232,2,0)</f>
        <v>3</v>
      </c>
      <c r="F253" s="25">
        <f>VLOOKUP(C253,[1]Sheet1!$A$2:$C$232,3,0)</f>
        <v>2</v>
      </c>
      <c r="G253" s="30">
        <v>12</v>
      </c>
      <c r="H253" s="30">
        <v>13</v>
      </c>
      <c r="I253" s="30"/>
    </row>
    <row r="254" s="3" customFormat="1" spans="1:11">
      <c r="A254" s="21" t="s">
        <v>301</v>
      </c>
      <c r="B254" s="57"/>
      <c r="C254" s="42" t="s">
        <v>302</v>
      </c>
      <c r="D254" s="40">
        <v>100</v>
      </c>
      <c r="E254" s="25">
        <f>VLOOKUP(C254,[1]Sheet1!$A$2:$C$232,2,0)</f>
        <v>1</v>
      </c>
      <c r="F254" s="25">
        <f>VLOOKUP(C254,[1]Sheet1!$A$2:$C$232,3,0)</f>
        <v>0</v>
      </c>
      <c r="G254" s="30">
        <v>4</v>
      </c>
      <c r="H254" s="30">
        <v>4</v>
      </c>
      <c r="I254" s="30"/>
      <c r="J254" s="2"/>
      <c r="K254" s="2"/>
    </row>
    <row r="255" s="2" customFormat="1" spans="1:11">
      <c r="A255" s="50" t="s">
        <v>303</v>
      </c>
      <c r="B255" s="56"/>
      <c r="C255" s="37" t="s">
        <v>304</v>
      </c>
      <c r="D255" s="40">
        <v>1115</v>
      </c>
      <c r="E255" s="25">
        <f>VLOOKUP(C255,[1]Sheet1!$A$2:$C$232,2,0)</f>
        <v>11</v>
      </c>
      <c r="F255" s="25">
        <f>VLOOKUP(C255,[1]Sheet1!$A$2:$C$232,3,0)</f>
        <v>7</v>
      </c>
      <c r="G255" s="30">
        <v>43</v>
      </c>
      <c r="H255" s="30">
        <v>47</v>
      </c>
      <c r="I255" s="30"/>
    </row>
    <row r="256" s="2" customFormat="1" spans="1:11">
      <c r="A256" s="50" t="s">
        <v>305</v>
      </c>
      <c r="B256" s="56"/>
      <c r="C256" s="37" t="s">
        <v>306</v>
      </c>
      <c r="D256" s="40">
        <v>48</v>
      </c>
      <c r="E256" s="25">
        <f>VLOOKUP(C256,[1]Sheet1!$A$2:$C$232,2,0)</f>
        <v>0</v>
      </c>
      <c r="F256" s="25">
        <f>VLOOKUP(C256,[1]Sheet1!$A$2:$C$232,3,0)</f>
        <v>0</v>
      </c>
      <c r="G256" s="30">
        <v>2</v>
      </c>
      <c r="H256" s="30">
        <v>3</v>
      </c>
      <c r="I256" s="30"/>
    </row>
    <row r="257" s="2" customFormat="1" spans="1:9">
      <c r="A257" s="50" t="s">
        <v>307</v>
      </c>
      <c r="B257" s="56"/>
      <c r="C257" s="37" t="s">
        <v>308</v>
      </c>
      <c r="D257" s="40">
        <v>227</v>
      </c>
      <c r="E257" s="25">
        <f>VLOOKUP(C257,[1]Sheet1!$A$2:$C$232,2,0)</f>
        <v>2</v>
      </c>
      <c r="F257" s="25">
        <f>VLOOKUP(C257,[1]Sheet1!$A$2:$C$232,3,0)</f>
        <v>1</v>
      </c>
      <c r="G257" s="30">
        <v>9</v>
      </c>
      <c r="H257" s="30">
        <v>10</v>
      </c>
      <c r="I257" s="30"/>
    </row>
    <row r="258" s="2" customFormat="1" spans="1:9">
      <c r="A258" s="50" t="s">
        <v>309</v>
      </c>
      <c r="B258" s="56"/>
      <c r="C258" s="37" t="s">
        <v>310</v>
      </c>
      <c r="D258" s="40">
        <v>125</v>
      </c>
      <c r="E258" s="25">
        <f>VLOOKUP(C258,[1]Sheet1!$A$2:$C$232,2,0)</f>
        <v>1</v>
      </c>
      <c r="F258" s="25">
        <f>VLOOKUP(C258,[1]Sheet1!$A$2:$C$232,3,0)</f>
        <v>0</v>
      </c>
      <c r="G258" s="30">
        <v>5</v>
      </c>
      <c r="H258" s="30">
        <v>5</v>
      </c>
      <c r="I258" s="30"/>
    </row>
    <row r="259" s="2" customFormat="1" spans="1:9">
      <c r="A259" s="50" t="s">
        <v>311</v>
      </c>
      <c r="B259" s="56"/>
      <c r="C259" s="37" t="s">
        <v>312</v>
      </c>
      <c r="D259" s="40">
        <v>639</v>
      </c>
      <c r="E259" s="25">
        <f>VLOOKUP(C259,[1]Sheet1!$A$2:$C$232,2,0)</f>
        <v>7</v>
      </c>
      <c r="F259" s="25">
        <f>VLOOKUP(C259,[1]Sheet1!$A$2:$C$232,3,0)</f>
        <v>4</v>
      </c>
      <c r="G259" s="30">
        <v>25</v>
      </c>
      <c r="H259" s="30">
        <v>27</v>
      </c>
      <c r="I259" s="30"/>
    </row>
    <row r="260" s="2" customFormat="1" spans="1:9">
      <c r="A260" s="50" t="s">
        <v>313</v>
      </c>
      <c r="B260" s="56"/>
      <c r="C260" s="37" t="s">
        <v>314</v>
      </c>
      <c r="D260" s="40">
        <v>291</v>
      </c>
      <c r="E260" s="25">
        <f>VLOOKUP(C260,[1]Sheet1!$A$2:$C$232,2,0)</f>
        <v>3</v>
      </c>
      <c r="F260" s="25">
        <f>VLOOKUP(C260,[1]Sheet1!$A$2:$C$232,3,0)</f>
        <v>1</v>
      </c>
      <c r="G260" s="30">
        <v>11</v>
      </c>
      <c r="H260" s="30">
        <v>12</v>
      </c>
      <c r="I260" s="30"/>
    </row>
    <row r="261" s="2" customFormat="1" spans="1:9">
      <c r="A261" s="50" t="s">
        <v>315</v>
      </c>
      <c r="B261" s="56"/>
      <c r="C261" s="37" t="s">
        <v>316</v>
      </c>
      <c r="D261" s="40">
        <v>224</v>
      </c>
      <c r="E261" s="25">
        <f>VLOOKUP(C261,[1]Sheet1!$A$2:$C$232,2,0)</f>
        <v>2</v>
      </c>
      <c r="F261" s="25">
        <f>VLOOKUP(C261,[1]Sheet1!$A$2:$C$232,3,0)</f>
        <v>1</v>
      </c>
      <c r="G261" s="30">
        <v>9</v>
      </c>
      <c r="H261" s="30">
        <v>9</v>
      </c>
      <c r="I261" s="30"/>
    </row>
    <row r="262" s="2" customFormat="1" spans="1:9">
      <c r="A262" s="50" t="s">
        <v>317</v>
      </c>
      <c r="B262" s="58"/>
      <c r="C262" s="37" t="s">
        <v>318</v>
      </c>
      <c r="D262" s="40">
        <v>75</v>
      </c>
      <c r="E262" s="25">
        <f>VLOOKUP(C262,[1]Sheet1!$A$2:$C$232,2,0)</f>
        <v>0</v>
      </c>
      <c r="F262" s="25">
        <f>VLOOKUP(C262,[1]Sheet1!$A$2:$C$232,3,0)</f>
        <v>0</v>
      </c>
      <c r="G262" s="30">
        <v>3</v>
      </c>
      <c r="H262" s="30">
        <v>3</v>
      </c>
      <c r="I262" s="30"/>
    </row>
    <row r="263" s="2" customFormat="1" spans="1:9">
      <c r="A263" s="48" t="s">
        <v>319</v>
      </c>
      <c r="B263" s="48"/>
      <c r="C263" s="49"/>
      <c r="D263" s="40">
        <f t="shared" ref="D263:H263" si="8">SUM(D210:D262)</f>
        <v>15409</v>
      </c>
      <c r="E263" s="25">
        <f t="shared" si="8"/>
        <v>144</v>
      </c>
      <c r="F263" s="25">
        <f t="shared" si="8"/>
        <v>84</v>
      </c>
      <c r="G263" s="30">
        <f t="shared" si="8"/>
        <v>600</v>
      </c>
      <c r="H263" s="30">
        <f t="shared" si="8"/>
        <v>650</v>
      </c>
      <c r="I263" s="30"/>
    </row>
    <row r="264" s="2" customFormat="1" spans="1:9">
      <c r="A264" s="48" t="s">
        <v>320</v>
      </c>
      <c r="B264" s="50"/>
      <c r="C264" s="59"/>
      <c r="D264" s="40">
        <f>D263+D207+D172+D141+D123+D104+D60+D28+D11</f>
        <v>56600</v>
      </c>
      <c r="E264" s="25">
        <f>SUM(E11+E28+E60+E104+E123+E141+E172+E207+E263)</f>
        <v>500</v>
      </c>
      <c r="F264" s="25">
        <f>SUM(F11+F28+F60+F104+F123+F141+F172+F207+F263)</f>
        <v>285</v>
      </c>
      <c r="G264" s="25">
        <f>SUM(G11+G28+G60+G104+G123+G141+G172+G207+G263)</f>
        <v>3240</v>
      </c>
      <c r="H264" s="25">
        <f>SUM(H11+H28+H60+H104+H123+H141+H172+H207+H263)</f>
        <v>1212</v>
      </c>
      <c r="I264" s="30"/>
    </row>
  </sheetData>
  <mergeCells count="74">
    <mergeCell ref="A1:I1"/>
    <mergeCell ref="A2:I2"/>
    <mergeCell ref="E3:I3"/>
    <mergeCell ref="A11:C11"/>
    <mergeCell ref="E12:G12"/>
    <mergeCell ref="A28:C28"/>
    <mergeCell ref="E29:H29"/>
    <mergeCell ref="A60:C60"/>
    <mergeCell ref="E61:H61"/>
    <mergeCell ref="A104:C104"/>
    <mergeCell ref="E105:G105"/>
    <mergeCell ref="A123:C123"/>
    <mergeCell ref="E124:G124"/>
    <mergeCell ref="A141:C141"/>
    <mergeCell ref="E142:G142"/>
    <mergeCell ref="A172:C172"/>
    <mergeCell ref="E173:G173"/>
    <mergeCell ref="A207:C207"/>
    <mergeCell ref="E208:H208"/>
    <mergeCell ref="A263:C263"/>
    <mergeCell ref="A264:C264"/>
    <mergeCell ref="A3:A4"/>
    <mergeCell ref="A12:A13"/>
    <mergeCell ref="A29:A30"/>
    <mergeCell ref="A61:A62"/>
    <mergeCell ref="A105:A106"/>
    <mergeCell ref="A124:A125"/>
    <mergeCell ref="A142:A143"/>
    <mergeCell ref="A173:A174"/>
    <mergeCell ref="A208:A209"/>
    <mergeCell ref="B3:B4"/>
    <mergeCell ref="B5:B10"/>
    <mergeCell ref="B12:B13"/>
    <mergeCell ref="B14:B27"/>
    <mergeCell ref="B29:B30"/>
    <mergeCell ref="B31:B59"/>
    <mergeCell ref="B61:B62"/>
    <mergeCell ref="B63:B103"/>
    <mergeCell ref="B105:B106"/>
    <mergeCell ref="B107:B122"/>
    <mergeCell ref="B124:B125"/>
    <mergeCell ref="B126:B140"/>
    <mergeCell ref="B142:B143"/>
    <mergeCell ref="B144:B171"/>
    <mergeCell ref="B173:B174"/>
    <mergeCell ref="B175:B206"/>
    <mergeCell ref="B208:B209"/>
    <mergeCell ref="B210:B262"/>
    <mergeCell ref="C3:C4"/>
    <mergeCell ref="C12:C13"/>
    <mergeCell ref="C29:C30"/>
    <mergeCell ref="C61:C62"/>
    <mergeCell ref="C105:C106"/>
    <mergeCell ref="C124:C125"/>
    <mergeCell ref="C142:C143"/>
    <mergeCell ref="C173:C174"/>
    <mergeCell ref="C208:C209"/>
    <mergeCell ref="D3:D4"/>
    <mergeCell ref="D12:D13"/>
    <mergeCell ref="D29:D30"/>
    <mergeCell ref="D61:D62"/>
    <mergeCell ref="D105:D106"/>
    <mergeCell ref="D124:D125"/>
    <mergeCell ref="D142:D143"/>
    <mergeCell ref="D173:D174"/>
    <mergeCell ref="D208:D209"/>
    <mergeCell ref="I29:I60"/>
    <mergeCell ref="I61:I104"/>
    <mergeCell ref="I208:I264"/>
    <mergeCell ref="H12:I28"/>
    <mergeCell ref="H105:I123"/>
    <mergeCell ref="H124:I141"/>
    <mergeCell ref="H142:I172"/>
    <mergeCell ref="H173:I207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JF</cp:lastModifiedBy>
  <dcterms:created xsi:type="dcterms:W3CDTF">2023-05-12T11:15:00Z</dcterms:created>
  <dcterms:modified xsi:type="dcterms:W3CDTF">2026-05-08T06:46:09Z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51A824843D6C4D9BAD2A7E0EC9E436B5_12</vt:lpwstr>
  </property>
  <property fmtid="{D5CDD505-2E9C-101B-9397-08002B2CF9AE}" pid="4" name="CalculationRule">
    <vt:i4>0</vt:i4>
  </property>
</Properties>
</file>