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9765"/>
  </bookViews>
  <sheets>
    <sheet name="总成绩公示" sheetId="1" r:id="rId1"/>
  </sheets>
  <definedNames>
    <definedName name="_xlnm._FilterDatabase" localSheetId="0" hidden="1">总成绩公示!$A$4:$K$95</definedName>
    <definedName name="_xlnm.Print_Titles" localSheetId="0">总成绩公示!$1:$3</definedName>
  </definedNames>
  <calcPr calcId="144525"/>
</workbook>
</file>

<file path=xl/sharedStrings.xml><?xml version="1.0" encoding="utf-8"?>
<sst xmlns="http://schemas.openxmlformats.org/spreadsheetml/2006/main" count="290" uniqueCount="127">
  <si>
    <t>2019年五华县卫生健康局下属单位公开招聘合同制后勤工作人员考试总成绩公示</t>
  </si>
  <si>
    <t>序号</t>
  </si>
  <si>
    <t>招聘单位</t>
  </si>
  <si>
    <t>招聘岗位</t>
  </si>
  <si>
    <t>招聘人数</t>
  </si>
  <si>
    <t>准考证号</t>
  </si>
  <si>
    <t>实操成绩</t>
  </si>
  <si>
    <t>面试成绩</t>
  </si>
  <si>
    <t>总成绩</t>
  </si>
  <si>
    <t>名次</t>
  </si>
  <si>
    <t>原始成绩</t>
  </si>
  <si>
    <t>折合（60%）</t>
  </si>
  <si>
    <t>折合（40%）</t>
  </si>
  <si>
    <t>五华县人民医院</t>
  </si>
  <si>
    <t>后勤岗位A</t>
  </si>
  <si>
    <t>0808001</t>
  </si>
  <si>
    <t>0808002</t>
  </si>
  <si>
    <t>0808003</t>
  </si>
  <si>
    <t>后勤岗位B</t>
  </si>
  <si>
    <t>0809002</t>
  </si>
  <si>
    <t>0809003</t>
  </si>
  <si>
    <t>0809001</t>
  </si>
  <si>
    <t>后勤岗位C</t>
  </si>
  <si>
    <t>0808004</t>
  </si>
  <si>
    <t>后勤岗位D</t>
  </si>
  <si>
    <t>0808005</t>
  </si>
  <si>
    <t>五华县妇幼保健计划生育服务中心</t>
  </si>
  <si>
    <t>0808006</t>
  </si>
  <si>
    <t>0808028</t>
  </si>
  <si>
    <t>0808007</t>
  </si>
  <si>
    <t>0808018</t>
  </si>
  <si>
    <t>0808019</t>
  </si>
  <si>
    <t>0808023</t>
  </si>
  <si>
    <t>0808021</t>
  </si>
  <si>
    <t>0808020</t>
  </si>
  <si>
    <t>0808022</t>
  </si>
  <si>
    <t>0808037</t>
  </si>
  <si>
    <t>0808034</t>
  </si>
  <si>
    <t>0808035</t>
  </si>
  <si>
    <t>0808031</t>
  </si>
  <si>
    <t>五华县中医医院</t>
  </si>
  <si>
    <t>0808038</t>
  </si>
  <si>
    <t>0808043</t>
  </si>
  <si>
    <t>0808047</t>
  </si>
  <si>
    <t>0808044</t>
  </si>
  <si>
    <t>0808039</t>
  </si>
  <si>
    <t>0808045</t>
  </si>
  <si>
    <t>0808040</t>
  </si>
  <si>
    <t>0808050</t>
  </si>
  <si>
    <t>0808058</t>
  </si>
  <si>
    <t>0808064</t>
  </si>
  <si>
    <t>0808069</t>
  </si>
  <si>
    <t>0808073</t>
  </si>
  <si>
    <t>0808070</t>
  </si>
  <si>
    <t>后勤岗位E</t>
  </si>
  <si>
    <t>0808077</t>
  </si>
  <si>
    <t>0808081</t>
  </si>
  <si>
    <t>0808087</t>
  </si>
  <si>
    <t>0808088</t>
  </si>
  <si>
    <t>0808096</t>
  </si>
  <si>
    <t>0808089</t>
  </si>
  <si>
    <t>0808084</t>
  </si>
  <si>
    <t>0808094</t>
  </si>
  <si>
    <t>0808076</t>
  </si>
  <si>
    <t>0808085</t>
  </si>
  <si>
    <t>0808091</t>
  </si>
  <si>
    <t>五华县慢性病防治站</t>
  </si>
  <si>
    <t>0808104</t>
  </si>
  <si>
    <t>0808115</t>
  </si>
  <si>
    <t>0808108</t>
  </si>
  <si>
    <t>0808110</t>
  </si>
  <si>
    <t>0808116</t>
  </si>
  <si>
    <t>0808113</t>
  </si>
  <si>
    <t>0808109</t>
  </si>
  <si>
    <t>0808120</t>
  </si>
  <si>
    <t>0809005</t>
  </si>
  <si>
    <t>0809006</t>
  </si>
  <si>
    <t>0809007</t>
  </si>
  <si>
    <t>五华县120医疗急救指挥中心</t>
  </si>
  <si>
    <t>后勤岗位</t>
  </si>
  <si>
    <t>0809008</t>
  </si>
  <si>
    <t>0809009</t>
  </si>
  <si>
    <t>0809012</t>
  </si>
  <si>
    <t>0809011</t>
  </si>
  <si>
    <t>0809010</t>
  </si>
  <si>
    <t>0809013</t>
  </si>
  <si>
    <t>五华县河东镇卫生院</t>
  </si>
  <si>
    <t>0808142</t>
  </si>
  <si>
    <t>五华县河东镇油田卫生院</t>
  </si>
  <si>
    <t>0808122</t>
  </si>
  <si>
    <t>五华县横陂镇小都卫生院</t>
  </si>
  <si>
    <t>0808123</t>
  </si>
  <si>
    <t>0808124</t>
  </si>
  <si>
    <t>0808125</t>
  </si>
  <si>
    <t>五华县龙村镇登畲卫生院</t>
  </si>
  <si>
    <t>0808126</t>
  </si>
  <si>
    <t>五华县龙村镇中心卫生院</t>
  </si>
  <si>
    <t>0808127</t>
  </si>
  <si>
    <t>0808128</t>
  </si>
  <si>
    <t>0808132</t>
  </si>
  <si>
    <t>0808134</t>
  </si>
  <si>
    <t>0808129</t>
  </si>
  <si>
    <t>0808135</t>
  </si>
  <si>
    <t>0808131</t>
  </si>
  <si>
    <t>0808136</t>
  </si>
  <si>
    <t>0808138</t>
  </si>
  <si>
    <t>0808139</t>
  </si>
  <si>
    <t>0808140</t>
  </si>
  <si>
    <t>五华县华阳镇卫生院</t>
  </si>
  <si>
    <t>0808159</t>
  </si>
  <si>
    <t>五华县梅林镇卫生院</t>
  </si>
  <si>
    <t>0808141</t>
  </si>
  <si>
    <t>0809015</t>
  </si>
  <si>
    <t>0809016</t>
  </si>
  <si>
    <t>五华县安流镇中心卫生院</t>
  </si>
  <si>
    <t>0809017</t>
  </si>
  <si>
    <t>五华县岐岭镇双头卫生院</t>
  </si>
  <si>
    <t>0808143</t>
  </si>
  <si>
    <t>0808144</t>
  </si>
  <si>
    <t>五华县横陂镇中心卫生院</t>
  </si>
  <si>
    <t>0808155</t>
  </si>
  <si>
    <t>0808146</t>
  </si>
  <si>
    <t>0808153</t>
  </si>
  <si>
    <t>五华县棉洋镇桥江卫生院</t>
  </si>
  <si>
    <t>0808157</t>
  </si>
  <si>
    <t>0808158</t>
  </si>
  <si>
    <t>0808156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</si>
</sst>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indexed="8"/>
      <name val="宋体"/>
      <charset val="134"/>
    </font>
    <font>
      <b/>
      <sz val="10"/>
      <name val="宋体"/>
      <charset val="134"/>
    </font>
    <font>
      <sz val="10"/>
      <name val="宋体"/>
      <charset val="134"/>
    </font>
    <font>
      <b/>
      <sz val="14"/>
      <name val="宋体"/>
      <charset val="134"/>
    </font>
    <font>
      <sz val="10"/>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11" fillId="7"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2" borderId="0" applyNumberFormat="0" applyBorder="0" applyAlignment="0" applyProtection="0">
      <alignment vertical="center"/>
    </xf>
    <xf numFmtId="0" fontId="8" fillId="4" borderId="0" applyNumberFormat="0" applyBorder="0" applyAlignment="0" applyProtection="0">
      <alignment vertical="center"/>
    </xf>
    <xf numFmtId="43" fontId="5" fillId="0" borderId="0" applyFon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6" borderId="4" applyNumberFormat="0" applyFont="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0" fillId="5" borderId="0" applyNumberFormat="0" applyBorder="0" applyAlignment="0" applyProtection="0">
      <alignment vertical="center"/>
    </xf>
    <xf numFmtId="0" fontId="13" fillId="0" borderId="6" applyNumberFormat="0" applyFill="0" applyAlignment="0" applyProtection="0">
      <alignment vertical="center"/>
    </xf>
    <xf numFmtId="0" fontId="10" fillId="13" borderId="0" applyNumberFormat="0" applyBorder="0" applyAlignment="0" applyProtection="0">
      <alignment vertical="center"/>
    </xf>
    <xf numFmtId="0" fontId="18" fillId="10" borderId="9" applyNumberFormat="0" applyAlignment="0" applyProtection="0">
      <alignment vertical="center"/>
    </xf>
    <xf numFmtId="0" fontId="12" fillId="10" borderId="5" applyNumberFormat="0" applyAlignment="0" applyProtection="0">
      <alignment vertical="center"/>
    </xf>
    <xf numFmtId="0" fontId="15" fillId="12" borderId="7" applyNumberFormat="0" applyAlignment="0" applyProtection="0">
      <alignment vertical="center"/>
    </xf>
    <xf numFmtId="0" fontId="6" fillId="19" borderId="0" applyNumberFormat="0" applyBorder="0" applyAlignment="0" applyProtection="0">
      <alignment vertical="center"/>
    </xf>
    <xf numFmtId="0" fontId="10" fillId="15" borderId="0" applyNumberFormat="0" applyBorder="0" applyAlignment="0" applyProtection="0">
      <alignment vertical="center"/>
    </xf>
    <xf numFmtId="0" fontId="9" fillId="0" borderId="3" applyNumberFormat="0" applyFill="0" applyAlignment="0" applyProtection="0">
      <alignment vertical="center"/>
    </xf>
    <xf numFmtId="0" fontId="17" fillId="0" borderId="8" applyNumberFormat="0" applyFill="0" applyAlignment="0" applyProtection="0">
      <alignment vertical="center"/>
    </xf>
    <xf numFmtId="0" fontId="20" fillId="16" borderId="0" applyNumberFormat="0" applyBorder="0" applyAlignment="0" applyProtection="0">
      <alignment vertical="center"/>
    </xf>
    <xf numFmtId="0" fontId="22" fillId="17" borderId="0" applyNumberFormat="0" applyBorder="0" applyAlignment="0" applyProtection="0">
      <alignment vertical="center"/>
    </xf>
    <xf numFmtId="0" fontId="6" fillId="20" borderId="0" applyNumberFormat="0" applyBorder="0" applyAlignment="0" applyProtection="0">
      <alignment vertical="center"/>
    </xf>
    <xf numFmtId="0" fontId="10" fillId="18"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10" fillId="25"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alignment vertical="center"/>
    </xf>
    <xf numFmtId="0" fontId="0" fillId="0" borderId="0"/>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shrinkToFit="1"/>
    </xf>
    <xf numFmtId="0" fontId="2" fillId="0" borderId="2" xfId="49" applyNumberFormat="1" applyFont="1" applyFill="1" applyBorder="1" applyAlignment="1">
      <alignment horizontal="center" vertical="center" wrapText="1"/>
    </xf>
    <xf numFmtId="0" fontId="2" fillId="0" borderId="2" xfId="5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计划表" xfId="49"/>
    <cellStyle name="常规_Sheet1_附件1：五华县2016年公开招聘卫生专业技术人员岗位表 用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abSelected="1" workbookViewId="0">
      <selection activeCell="L1" sqref="L1"/>
    </sheetView>
  </sheetViews>
  <sheetFormatPr defaultColWidth="9" defaultRowHeight="12"/>
  <cols>
    <col min="1" max="1" width="5.875" style="2" customWidth="1"/>
    <col min="2" max="2" width="30.375" style="3" customWidth="1"/>
    <col min="3" max="3" width="12.25" style="4" customWidth="1"/>
    <col min="4" max="4" width="10.625" style="2" customWidth="1"/>
    <col min="5" max="5" width="10.25" style="5" customWidth="1"/>
    <col min="6" max="6" width="8.25" style="6" customWidth="1"/>
    <col min="7" max="9" width="7.625" style="6" customWidth="1"/>
    <col min="10" max="10" width="9" style="6" customWidth="1"/>
    <col min="11" max="11" width="7.125" style="7" customWidth="1"/>
    <col min="12" max="16384" width="9" style="2"/>
  </cols>
  <sheetData>
    <row r="1" ht="27" customHeight="1" spans="1:11">
      <c r="A1" s="8" t="s">
        <v>0</v>
      </c>
      <c r="B1" s="9"/>
      <c r="C1" s="9"/>
      <c r="D1" s="9"/>
      <c r="E1" s="9"/>
      <c r="F1" s="9"/>
      <c r="G1" s="9"/>
      <c r="H1" s="9"/>
      <c r="I1" s="9"/>
      <c r="J1" s="9"/>
      <c r="K1" s="20"/>
    </row>
    <row r="2" s="1" customFormat="1" ht="24" customHeight="1" spans="1:11">
      <c r="A2" s="10" t="s">
        <v>1</v>
      </c>
      <c r="B2" s="10" t="s">
        <v>2</v>
      </c>
      <c r="C2" s="11" t="s">
        <v>3</v>
      </c>
      <c r="D2" s="10" t="s">
        <v>4</v>
      </c>
      <c r="E2" s="10" t="s">
        <v>5</v>
      </c>
      <c r="F2" s="12" t="s">
        <v>6</v>
      </c>
      <c r="G2" s="13"/>
      <c r="H2" s="12" t="s">
        <v>7</v>
      </c>
      <c r="I2" s="12"/>
      <c r="J2" s="12" t="s">
        <v>8</v>
      </c>
      <c r="K2" s="21" t="s">
        <v>9</v>
      </c>
    </row>
    <row r="3" s="1" customFormat="1" ht="24" customHeight="1" spans="1:11">
      <c r="A3" s="10"/>
      <c r="B3" s="10"/>
      <c r="C3" s="11"/>
      <c r="D3" s="10"/>
      <c r="E3" s="10"/>
      <c r="F3" s="12" t="s">
        <v>10</v>
      </c>
      <c r="G3" s="12" t="s">
        <v>11</v>
      </c>
      <c r="H3" s="12" t="s">
        <v>10</v>
      </c>
      <c r="I3" s="12" t="s">
        <v>12</v>
      </c>
      <c r="J3" s="12"/>
      <c r="K3" s="21"/>
    </row>
    <row r="4" ht="21" customHeight="1" spans="1:11">
      <c r="A4" s="14">
        <v>1</v>
      </c>
      <c r="B4" s="15" t="s">
        <v>13</v>
      </c>
      <c r="C4" s="16" t="s">
        <v>14</v>
      </c>
      <c r="D4" s="17">
        <v>1</v>
      </c>
      <c r="E4" s="18" t="s">
        <v>15</v>
      </c>
      <c r="F4" s="13">
        <v>95</v>
      </c>
      <c r="G4" s="13">
        <f>F4*0.6</f>
        <v>57</v>
      </c>
      <c r="H4" s="13">
        <v>81.15</v>
      </c>
      <c r="I4" s="13">
        <f>H4*0.4</f>
        <v>32.46</v>
      </c>
      <c r="J4" s="13">
        <f>G4+I4</f>
        <v>89.46</v>
      </c>
      <c r="K4" s="22">
        <v>1</v>
      </c>
    </row>
    <row r="5" ht="21" customHeight="1" spans="1:11">
      <c r="A5" s="14">
        <v>2</v>
      </c>
      <c r="B5" s="15" t="s">
        <v>13</v>
      </c>
      <c r="C5" s="16" t="s">
        <v>14</v>
      </c>
      <c r="D5" s="17">
        <v>1</v>
      </c>
      <c r="E5" s="18" t="s">
        <v>16</v>
      </c>
      <c r="F5" s="13">
        <v>90</v>
      </c>
      <c r="G5" s="13">
        <f>F5*0.6</f>
        <v>54</v>
      </c>
      <c r="H5" s="13">
        <v>73.1</v>
      </c>
      <c r="I5" s="13">
        <f>H5*0.4</f>
        <v>29.24</v>
      </c>
      <c r="J5" s="13">
        <f>G5+I5</f>
        <v>83.24</v>
      </c>
      <c r="K5" s="23">
        <v>2</v>
      </c>
    </row>
    <row r="6" ht="21" customHeight="1" spans="1:11">
      <c r="A6" s="14">
        <v>3</v>
      </c>
      <c r="B6" s="15" t="s">
        <v>13</v>
      </c>
      <c r="C6" s="16" t="s">
        <v>14</v>
      </c>
      <c r="D6" s="17">
        <v>1</v>
      </c>
      <c r="E6" s="18" t="s">
        <v>17</v>
      </c>
      <c r="F6" s="13">
        <v>25</v>
      </c>
      <c r="G6" s="13">
        <f>F6*0.6</f>
        <v>15</v>
      </c>
      <c r="H6" s="13">
        <v>0</v>
      </c>
      <c r="I6" s="13">
        <f>H6*0.4</f>
        <v>0</v>
      </c>
      <c r="J6" s="13">
        <f>G6+I6</f>
        <v>15</v>
      </c>
      <c r="K6" s="23">
        <v>3</v>
      </c>
    </row>
    <row r="7" s="2" customFormat="1" ht="21" customHeight="1" spans="1:11">
      <c r="A7" s="14">
        <v>4</v>
      </c>
      <c r="B7" s="15" t="s">
        <v>13</v>
      </c>
      <c r="C7" s="16" t="s">
        <v>18</v>
      </c>
      <c r="D7" s="17">
        <v>1</v>
      </c>
      <c r="E7" s="18" t="s">
        <v>19</v>
      </c>
      <c r="F7" s="13">
        <v>83.5</v>
      </c>
      <c r="G7" s="13">
        <f>F7*0.6</f>
        <v>50.1</v>
      </c>
      <c r="H7" s="13">
        <v>79.6</v>
      </c>
      <c r="I7" s="13">
        <f>H7*0.4</f>
        <v>31.84</v>
      </c>
      <c r="J7" s="13">
        <f>G7+I7</f>
        <v>81.94</v>
      </c>
      <c r="K7" s="22">
        <v>1</v>
      </c>
    </row>
    <row r="8" s="2" customFormat="1" ht="21" customHeight="1" spans="1:11">
      <c r="A8" s="14">
        <v>5</v>
      </c>
      <c r="B8" s="15" t="s">
        <v>13</v>
      </c>
      <c r="C8" s="16" t="s">
        <v>18</v>
      </c>
      <c r="D8" s="17">
        <v>1</v>
      </c>
      <c r="E8" s="18" t="s">
        <v>20</v>
      </c>
      <c r="F8" s="13">
        <v>73</v>
      </c>
      <c r="G8" s="13">
        <f>F8*0.6</f>
        <v>43.8</v>
      </c>
      <c r="H8" s="13">
        <v>72.65</v>
      </c>
      <c r="I8" s="13">
        <f>H8*0.4</f>
        <v>29.06</v>
      </c>
      <c r="J8" s="13">
        <f>G8+I8</f>
        <v>72.86</v>
      </c>
      <c r="K8" s="23">
        <v>2</v>
      </c>
    </row>
    <row r="9" s="2" customFormat="1" ht="21" customHeight="1" spans="1:11">
      <c r="A9" s="14">
        <v>6</v>
      </c>
      <c r="B9" s="15" t="s">
        <v>13</v>
      </c>
      <c r="C9" s="16" t="s">
        <v>18</v>
      </c>
      <c r="D9" s="17">
        <v>1</v>
      </c>
      <c r="E9" s="18" t="s">
        <v>21</v>
      </c>
      <c r="F9" s="13">
        <v>73.5</v>
      </c>
      <c r="G9" s="13">
        <f>F9*0.6</f>
        <v>44.1</v>
      </c>
      <c r="H9" s="13">
        <v>69.3</v>
      </c>
      <c r="I9" s="13">
        <f>H9*0.4</f>
        <v>27.72</v>
      </c>
      <c r="J9" s="13">
        <f>G9+I9</f>
        <v>71.82</v>
      </c>
      <c r="K9" s="23">
        <v>3</v>
      </c>
    </row>
    <row r="10" ht="21" customHeight="1" spans="1:11">
      <c r="A10" s="14">
        <v>7</v>
      </c>
      <c r="B10" s="15" t="s">
        <v>13</v>
      </c>
      <c r="C10" s="16" t="s">
        <v>22</v>
      </c>
      <c r="D10" s="17">
        <v>1</v>
      </c>
      <c r="E10" s="18" t="s">
        <v>23</v>
      </c>
      <c r="F10" s="13">
        <v>95</v>
      </c>
      <c r="G10" s="13">
        <f>F10*0.6</f>
        <v>57</v>
      </c>
      <c r="H10" s="13">
        <v>75.1</v>
      </c>
      <c r="I10" s="13">
        <f>H10*0.4</f>
        <v>30.04</v>
      </c>
      <c r="J10" s="13">
        <f>G10+I10</f>
        <v>87.04</v>
      </c>
      <c r="K10" s="22">
        <v>1</v>
      </c>
    </row>
    <row r="11" ht="21" customHeight="1" spans="1:11">
      <c r="A11" s="14">
        <v>8</v>
      </c>
      <c r="B11" s="15" t="s">
        <v>13</v>
      </c>
      <c r="C11" s="16" t="s">
        <v>24</v>
      </c>
      <c r="D11" s="17">
        <v>1</v>
      </c>
      <c r="E11" s="18" t="s">
        <v>25</v>
      </c>
      <c r="F11" s="13">
        <v>95</v>
      </c>
      <c r="G11" s="13">
        <f>F11*0.6</f>
        <v>57</v>
      </c>
      <c r="H11" s="13">
        <v>77.35</v>
      </c>
      <c r="I11" s="13">
        <f>H11*0.4</f>
        <v>30.94</v>
      </c>
      <c r="J11" s="13">
        <f>G11+I11</f>
        <v>87.94</v>
      </c>
      <c r="K11" s="22">
        <v>1</v>
      </c>
    </row>
    <row r="12" ht="21" customHeight="1" spans="1:11">
      <c r="A12" s="14">
        <v>9</v>
      </c>
      <c r="B12" s="15" t="s">
        <v>26</v>
      </c>
      <c r="C12" s="16" t="s">
        <v>14</v>
      </c>
      <c r="D12" s="17">
        <v>2</v>
      </c>
      <c r="E12" s="18" t="s">
        <v>27</v>
      </c>
      <c r="F12" s="13">
        <v>98</v>
      </c>
      <c r="G12" s="13">
        <f>F12*0.6</f>
        <v>58.8</v>
      </c>
      <c r="H12" s="13">
        <v>82.3</v>
      </c>
      <c r="I12" s="13">
        <f>H12*0.4</f>
        <v>32.92</v>
      </c>
      <c r="J12" s="13">
        <f>G12+I12</f>
        <v>91.72</v>
      </c>
      <c r="K12" s="22">
        <v>1</v>
      </c>
    </row>
    <row r="13" ht="21" customHeight="1" spans="1:11">
      <c r="A13" s="14">
        <v>10</v>
      </c>
      <c r="B13" s="15" t="s">
        <v>26</v>
      </c>
      <c r="C13" s="16" t="s">
        <v>14</v>
      </c>
      <c r="D13" s="17">
        <v>2</v>
      </c>
      <c r="E13" s="18" t="s">
        <v>28</v>
      </c>
      <c r="F13" s="13">
        <v>95</v>
      </c>
      <c r="G13" s="13">
        <f>F13*0.6</f>
        <v>57</v>
      </c>
      <c r="H13" s="13">
        <v>80.6</v>
      </c>
      <c r="I13" s="13">
        <f>H13*0.4</f>
        <v>32.24</v>
      </c>
      <c r="J13" s="13">
        <f>G13+I13</f>
        <v>89.24</v>
      </c>
      <c r="K13" s="22">
        <v>2</v>
      </c>
    </row>
    <row r="14" ht="21" customHeight="1" spans="1:11">
      <c r="A14" s="14">
        <v>11</v>
      </c>
      <c r="B14" s="15" t="s">
        <v>26</v>
      </c>
      <c r="C14" s="16" t="s">
        <v>14</v>
      </c>
      <c r="D14" s="17">
        <v>2</v>
      </c>
      <c r="E14" s="18" t="s">
        <v>29</v>
      </c>
      <c r="F14" s="13">
        <v>95</v>
      </c>
      <c r="G14" s="13">
        <f>F14*0.6</f>
        <v>57</v>
      </c>
      <c r="H14" s="13">
        <v>77.85</v>
      </c>
      <c r="I14" s="13">
        <f>H14*0.4</f>
        <v>31.14</v>
      </c>
      <c r="J14" s="13">
        <f>G14+I14</f>
        <v>88.14</v>
      </c>
      <c r="K14" s="23">
        <v>3</v>
      </c>
    </row>
    <row r="15" ht="21" customHeight="1" spans="1:11">
      <c r="A15" s="14">
        <v>12</v>
      </c>
      <c r="B15" s="15" t="s">
        <v>26</v>
      </c>
      <c r="C15" s="16" t="s">
        <v>14</v>
      </c>
      <c r="D15" s="17">
        <v>2</v>
      </c>
      <c r="E15" s="18" t="s">
        <v>30</v>
      </c>
      <c r="F15" s="13">
        <v>96</v>
      </c>
      <c r="G15" s="13">
        <f>F15*0.6</f>
        <v>57.6</v>
      </c>
      <c r="H15" s="13">
        <v>74.2</v>
      </c>
      <c r="I15" s="13">
        <f>H15*0.4</f>
        <v>29.68</v>
      </c>
      <c r="J15" s="13">
        <f>G15+I15</f>
        <v>87.28</v>
      </c>
      <c r="K15" s="23">
        <v>4</v>
      </c>
    </row>
    <row r="16" ht="21" customHeight="1" spans="1:11">
      <c r="A16" s="14">
        <v>13</v>
      </c>
      <c r="B16" s="15" t="s">
        <v>26</v>
      </c>
      <c r="C16" s="16" t="s">
        <v>14</v>
      </c>
      <c r="D16" s="17">
        <v>2</v>
      </c>
      <c r="E16" s="18" t="s">
        <v>31</v>
      </c>
      <c r="F16" s="13">
        <v>95</v>
      </c>
      <c r="G16" s="13">
        <f>F16*0.6</f>
        <v>57</v>
      </c>
      <c r="H16" s="13">
        <v>73.55</v>
      </c>
      <c r="I16" s="13">
        <f>H16*0.4</f>
        <v>29.42</v>
      </c>
      <c r="J16" s="13">
        <f>G16+I16</f>
        <v>86.42</v>
      </c>
      <c r="K16" s="23">
        <v>5</v>
      </c>
    </row>
    <row r="17" ht="21" customHeight="1" spans="1:11">
      <c r="A17" s="14">
        <v>14</v>
      </c>
      <c r="B17" s="15" t="s">
        <v>26</v>
      </c>
      <c r="C17" s="16" t="s">
        <v>14</v>
      </c>
      <c r="D17" s="17">
        <v>2</v>
      </c>
      <c r="E17" s="18" t="s">
        <v>32</v>
      </c>
      <c r="F17" s="13">
        <v>90</v>
      </c>
      <c r="G17" s="13">
        <f>F17*0.6</f>
        <v>54</v>
      </c>
      <c r="H17" s="13">
        <v>76.35</v>
      </c>
      <c r="I17" s="13">
        <f>H17*0.4</f>
        <v>30.54</v>
      </c>
      <c r="J17" s="13">
        <f>G17+I17</f>
        <v>84.54</v>
      </c>
      <c r="K17" s="23">
        <v>6</v>
      </c>
    </row>
    <row r="18" ht="21" customHeight="1" spans="1:11">
      <c r="A18" s="14">
        <v>15</v>
      </c>
      <c r="B18" s="15" t="s">
        <v>26</v>
      </c>
      <c r="C18" s="16" t="s">
        <v>14</v>
      </c>
      <c r="D18" s="17">
        <v>2</v>
      </c>
      <c r="E18" s="18" t="s">
        <v>33</v>
      </c>
      <c r="F18" s="13">
        <v>90</v>
      </c>
      <c r="G18" s="13">
        <f>F18*0.6</f>
        <v>54</v>
      </c>
      <c r="H18" s="13">
        <v>73.65</v>
      </c>
      <c r="I18" s="13">
        <f>H18*0.4</f>
        <v>29.46</v>
      </c>
      <c r="J18" s="13">
        <f>G18+I18</f>
        <v>83.46</v>
      </c>
      <c r="K18" s="23">
        <v>7</v>
      </c>
    </row>
    <row r="19" ht="21" customHeight="1" spans="1:11">
      <c r="A19" s="14">
        <v>16</v>
      </c>
      <c r="B19" s="15" t="s">
        <v>26</v>
      </c>
      <c r="C19" s="16" t="s">
        <v>14</v>
      </c>
      <c r="D19" s="17">
        <v>2</v>
      </c>
      <c r="E19" s="18" t="s">
        <v>34</v>
      </c>
      <c r="F19" s="13">
        <v>90</v>
      </c>
      <c r="G19" s="13">
        <f>F19*0.6</f>
        <v>54</v>
      </c>
      <c r="H19" s="13">
        <v>73.3</v>
      </c>
      <c r="I19" s="13">
        <f>H19*0.4</f>
        <v>29.32</v>
      </c>
      <c r="J19" s="13">
        <f>G19+I19</f>
        <v>83.32</v>
      </c>
      <c r="K19" s="23">
        <v>8</v>
      </c>
    </row>
    <row r="20" ht="21" customHeight="1" spans="1:11">
      <c r="A20" s="14">
        <v>17</v>
      </c>
      <c r="B20" s="15" t="s">
        <v>26</v>
      </c>
      <c r="C20" s="16" t="s">
        <v>14</v>
      </c>
      <c r="D20" s="17">
        <v>2</v>
      </c>
      <c r="E20" s="18" t="s">
        <v>35</v>
      </c>
      <c r="F20" s="13">
        <v>90</v>
      </c>
      <c r="G20" s="13">
        <f>F20*0.6</f>
        <v>54</v>
      </c>
      <c r="H20" s="13">
        <v>71.65</v>
      </c>
      <c r="I20" s="13">
        <f>H20*0.4</f>
        <v>28.66</v>
      </c>
      <c r="J20" s="13">
        <f>G20+I20</f>
        <v>82.66</v>
      </c>
      <c r="K20" s="23">
        <v>9</v>
      </c>
    </row>
    <row r="21" ht="21" customHeight="1" spans="1:11">
      <c r="A21" s="14">
        <v>18</v>
      </c>
      <c r="B21" s="15" t="s">
        <v>26</v>
      </c>
      <c r="C21" s="16" t="s">
        <v>18</v>
      </c>
      <c r="D21" s="17">
        <v>1</v>
      </c>
      <c r="E21" s="18" t="s">
        <v>36</v>
      </c>
      <c r="F21" s="13">
        <v>95</v>
      </c>
      <c r="G21" s="13">
        <f>F21*0.6</f>
        <v>57</v>
      </c>
      <c r="H21" s="13">
        <v>79.9</v>
      </c>
      <c r="I21" s="13">
        <f>H21*0.4</f>
        <v>31.96</v>
      </c>
      <c r="J21" s="13">
        <f>G21+I21</f>
        <v>88.96</v>
      </c>
      <c r="K21" s="22">
        <v>1</v>
      </c>
    </row>
    <row r="22" ht="21" customHeight="1" spans="1:11">
      <c r="A22" s="14">
        <v>19</v>
      </c>
      <c r="B22" s="15" t="s">
        <v>26</v>
      </c>
      <c r="C22" s="16" t="s">
        <v>18</v>
      </c>
      <c r="D22" s="17">
        <v>1</v>
      </c>
      <c r="E22" s="18" t="s">
        <v>37</v>
      </c>
      <c r="F22" s="13">
        <v>90</v>
      </c>
      <c r="G22" s="13">
        <f>F22*0.6</f>
        <v>54</v>
      </c>
      <c r="H22" s="13">
        <v>73.95</v>
      </c>
      <c r="I22" s="13">
        <f>H22*0.4</f>
        <v>29.58</v>
      </c>
      <c r="J22" s="13">
        <f>G22+I22</f>
        <v>83.58</v>
      </c>
      <c r="K22" s="23">
        <v>2</v>
      </c>
    </row>
    <row r="23" ht="21" customHeight="1" spans="1:11">
      <c r="A23" s="14">
        <v>20</v>
      </c>
      <c r="B23" s="15" t="s">
        <v>26</v>
      </c>
      <c r="C23" s="16" t="s">
        <v>18</v>
      </c>
      <c r="D23" s="17">
        <v>1</v>
      </c>
      <c r="E23" s="18" t="s">
        <v>38</v>
      </c>
      <c r="F23" s="13">
        <v>90</v>
      </c>
      <c r="G23" s="13">
        <f>F23*0.6</f>
        <v>54</v>
      </c>
      <c r="H23" s="13">
        <v>71.15</v>
      </c>
      <c r="I23" s="13">
        <f>H23*0.4</f>
        <v>28.46</v>
      </c>
      <c r="J23" s="13">
        <f>G23+I23</f>
        <v>82.46</v>
      </c>
      <c r="K23" s="23">
        <v>3</v>
      </c>
    </row>
    <row r="24" ht="21" customHeight="1" spans="1:11">
      <c r="A24" s="14">
        <v>21</v>
      </c>
      <c r="B24" s="15" t="s">
        <v>26</v>
      </c>
      <c r="C24" s="16" t="s">
        <v>18</v>
      </c>
      <c r="D24" s="17">
        <v>1</v>
      </c>
      <c r="E24" s="18" t="s">
        <v>39</v>
      </c>
      <c r="F24" s="13">
        <v>90</v>
      </c>
      <c r="G24" s="13">
        <f>F24*0.6</f>
        <v>54</v>
      </c>
      <c r="H24" s="13">
        <v>71.05</v>
      </c>
      <c r="I24" s="13">
        <f>H24*0.4</f>
        <v>28.42</v>
      </c>
      <c r="J24" s="13">
        <f>G24+I24</f>
        <v>82.42</v>
      </c>
      <c r="K24" s="23">
        <v>4</v>
      </c>
    </row>
    <row r="25" ht="21" customHeight="1" spans="1:11">
      <c r="A25" s="14">
        <v>22</v>
      </c>
      <c r="B25" s="15" t="s">
        <v>40</v>
      </c>
      <c r="C25" s="16" t="s">
        <v>14</v>
      </c>
      <c r="D25" s="17">
        <v>1</v>
      </c>
      <c r="E25" s="18" t="s">
        <v>41</v>
      </c>
      <c r="F25" s="13">
        <v>95</v>
      </c>
      <c r="G25" s="13">
        <f>F25*0.6</f>
        <v>57</v>
      </c>
      <c r="H25" s="13">
        <v>75.25</v>
      </c>
      <c r="I25" s="13">
        <f>H25*0.4</f>
        <v>30.1</v>
      </c>
      <c r="J25" s="13">
        <f>G25+I25</f>
        <v>87.1</v>
      </c>
      <c r="K25" s="22">
        <v>1</v>
      </c>
    </row>
    <row r="26" ht="21" customHeight="1" spans="1:11">
      <c r="A26" s="14">
        <v>23</v>
      </c>
      <c r="B26" s="15" t="s">
        <v>40</v>
      </c>
      <c r="C26" s="16" t="s">
        <v>18</v>
      </c>
      <c r="D26" s="17">
        <v>1</v>
      </c>
      <c r="E26" s="18" t="s">
        <v>42</v>
      </c>
      <c r="F26" s="13">
        <v>95</v>
      </c>
      <c r="G26" s="13">
        <f t="shared" ref="G26:G66" si="0">F26*0.6</f>
        <v>57</v>
      </c>
      <c r="H26" s="13">
        <v>80.4</v>
      </c>
      <c r="I26" s="13">
        <f t="shared" ref="I26:I66" si="1">H26*0.4</f>
        <v>32.16</v>
      </c>
      <c r="J26" s="13">
        <f t="shared" ref="J26:J66" si="2">G26+I26</f>
        <v>89.16</v>
      </c>
      <c r="K26" s="22">
        <v>1</v>
      </c>
    </row>
    <row r="27" ht="21" customHeight="1" spans="1:11">
      <c r="A27" s="14">
        <v>24</v>
      </c>
      <c r="B27" s="15" t="s">
        <v>40</v>
      </c>
      <c r="C27" s="16" t="s">
        <v>18</v>
      </c>
      <c r="D27" s="17">
        <v>1</v>
      </c>
      <c r="E27" s="18" t="s">
        <v>43</v>
      </c>
      <c r="F27" s="13">
        <v>90</v>
      </c>
      <c r="G27" s="13">
        <f t="shared" si="0"/>
        <v>54</v>
      </c>
      <c r="H27" s="13">
        <v>70.6</v>
      </c>
      <c r="I27" s="13">
        <f t="shared" si="1"/>
        <v>28.24</v>
      </c>
      <c r="J27" s="13">
        <f t="shared" si="2"/>
        <v>82.24</v>
      </c>
      <c r="K27" s="23">
        <v>2</v>
      </c>
    </row>
    <row r="28" ht="21" customHeight="1" spans="1:11">
      <c r="A28" s="14">
        <v>25</v>
      </c>
      <c r="B28" s="15" t="s">
        <v>40</v>
      </c>
      <c r="C28" s="16" t="s">
        <v>18</v>
      </c>
      <c r="D28" s="17">
        <v>1</v>
      </c>
      <c r="E28" s="18" t="s">
        <v>44</v>
      </c>
      <c r="F28" s="13">
        <v>90</v>
      </c>
      <c r="G28" s="13">
        <f t="shared" si="0"/>
        <v>54</v>
      </c>
      <c r="H28" s="13">
        <v>68.6</v>
      </c>
      <c r="I28" s="13">
        <f t="shared" si="1"/>
        <v>27.44</v>
      </c>
      <c r="J28" s="13">
        <f t="shared" si="2"/>
        <v>81.44</v>
      </c>
      <c r="K28" s="23">
        <v>3</v>
      </c>
    </row>
    <row r="29" ht="21" customHeight="1" spans="1:11">
      <c r="A29" s="14">
        <v>26</v>
      </c>
      <c r="B29" s="15" t="s">
        <v>40</v>
      </c>
      <c r="C29" s="16" t="s">
        <v>18</v>
      </c>
      <c r="D29" s="17">
        <v>1</v>
      </c>
      <c r="E29" s="18" t="s">
        <v>45</v>
      </c>
      <c r="F29" s="13">
        <v>90</v>
      </c>
      <c r="G29" s="13">
        <f t="shared" si="0"/>
        <v>54</v>
      </c>
      <c r="H29" s="13">
        <v>65.6</v>
      </c>
      <c r="I29" s="13">
        <f t="shared" si="1"/>
        <v>26.24</v>
      </c>
      <c r="J29" s="13">
        <f t="shared" si="2"/>
        <v>80.24</v>
      </c>
      <c r="K29" s="23">
        <v>4</v>
      </c>
    </row>
    <row r="30" ht="21" customHeight="1" spans="1:11">
      <c r="A30" s="14">
        <v>27</v>
      </c>
      <c r="B30" s="15" t="s">
        <v>40</v>
      </c>
      <c r="C30" s="16" t="s">
        <v>18</v>
      </c>
      <c r="D30" s="17">
        <v>1</v>
      </c>
      <c r="E30" s="18" t="s">
        <v>46</v>
      </c>
      <c r="F30" s="13">
        <v>90</v>
      </c>
      <c r="G30" s="13">
        <f t="shared" si="0"/>
        <v>54</v>
      </c>
      <c r="H30" s="13">
        <v>64.35</v>
      </c>
      <c r="I30" s="13">
        <f t="shared" si="1"/>
        <v>25.74</v>
      </c>
      <c r="J30" s="13">
        <f t="shared" si="2"/>
        <v>79.74</v>
      </c>
      <c r="K30" s="23">
        <v>5</v>
      </c>
    </row>
    <row r="31" ht="21" customHeight="1" spans="1:11">
      <c r="A31" s="14">
        <v>28</v>
      </c>
      <c r="B31" s="15" t="s">
        <v>40</v>
      </c>
      <c r="C31" s="16" t="s">
        <v>18</v>
      </c>
      <c r="D31" s="17">
        <v>1</v>
      </c>
      <c r="E31" s="18" t="s">
        <v>47</v>
      </c>
      <c r="F31" s="13">
        <v>90</v>
      </c>
      <c r="G31" s="13">
        <f t="shared" si="0"/>
        <v>54</v>
      </c>
      <c r="H31" s="13">
        <v>62.75</v>
      </c>
      <c r="I31" s="13">
        <f t="shared" si="1"/>
        <v>25.1</v>
      </c>
      <c r="J31" s="13">
        <f t="shared" si="2"/>
        <v>79.1</v>
      </c>
      <c r="K31" s="23">
        <v>6</v>
      </c>
    </row>
    <row r="32" ht="21" customHeight="1" spans="1:11">
      <c r="A32" s="14">
        <v>29</v>
      </c>
      <c r="B32" s="15" t="s">
        <v>40</v>
      </c>
      <c r="C32" s="16" t="s">
        <v>22</v>
      </c>
      <c r="D32" s="17">
        <v>1</v>
      </c>
      <c r="E32" s="18" t="s">
        <v>48</v>
      </c>
      <c r="F32" s="13">
        <v>95</v>
      </c>
      <c r="G32" s="13">
        <f t="shared" si="0"/>
        <v>57</v>
      </c>
      <c r="H32" s="13">
        <v>80.7</v>
      </c>
      <c r="I32" s="13">
        <f t="shared" si="1"/>
        <v>32.28</v>
      </c>
      <c r="J32" s="13">
        <f t="shared" si="2"/>
        <v>89.28</v>
      </c>
      <c r="K32" s="22">
        <v>1</v>
      </c>
    </row>
    <row r="33" ht="21" customHeight="1" spans="1:11">
      <c r="A33" s="14">
        <v>30</v>
      </c>
      <c r="B33" s="15" t="s">
        <v>40</v>
      </c>
      <c r="C33" s="16" t="s">
        <v>22</v>
      </c>
      <c r="D33" s="17">
        <v>1</v>
      </c>
      <c r="E33" s="18" t="s">
        <v>49</v>
      </c>
      <c r="F33" s="13">
        <v>90</v>
      </c>
      <c r="G33" s="13">
        <f t="shared" si="0"/>
        <v>54</v>
      </c>
      <c r="H33" s="13">
        <v>66.2</v>
      </c>
      <c r="I33" s="13">
        <f t="shared" si="1"/>
        <v>26.48</v>
      </c>
      <c r="J33" s="13">
        <f t="shared" si="2"/>
        <v>80.48</v>
      </c>
      <c r="K33" s="23">
        <v>2</v>
      </c>
    </row>
    <row r="34" ht="21" customHeight="1" spans="1:11">
      <c r="A34" s="14">
        <v>31</v>
      </c>
      <c r="B34" s="15" t="s">
        <v>40</v>
      </c>
      <c r="C34" s="16" t="s">
        <v>22</v>
      </c>
      <c r="D34" s="17">
        <v>1</v>
      </c>
      <c r="E34" s="18" t="s">
        <v>50</v>
      </c>
      <c r="F34" s="13">
        <v>85</v>
      </c>
      <c r="G34" s="13">
        <f t="shared" si="0"/>
        <v>51</v>
      </c>
      <c r="H34" s="13">
        <v>0</v>
      </c>
      <c r="I34" s="13">
        <f t="shared" si="1"/>
        <v>0</v>
      </c>
      <c r="J34" s="13">
        <f t="shared" si="2"/>
        <v>51</v>
      </c>
      <c r="K34" s="23">
        <v>3</v>
      </c>
    </row>
    <row r="35" ht="21" customHeight="1" spans="1:11">
      <c r="A35" s="14">
        <v>32</v>
      </c>
      <c r="B35" s="15" t="s">
        <v>40</v>
      </c>
      <c r="C35" s="16" t="s">
        <v>24</v>
      </c>
      <c r="D35" s="17">
        <v>1</v>
      </c>
      <c r="E35" s="18" t="s">
        <v>51</v>
      </c>
      <c r="F35" s="13">
        <v>95</v>
      </c>
      <c r="G35" s="13">
        <f t="shared" si="0"/>
        <v>57</v>
      </c>
      <c r="H35" s="13">
        <v>74.7</v>
      </c>
      <c r="I35" s="13">
        <f t="shared" si="1"/>
        <v>29.88</v>
      </c>
      <c r="J35" s="13">
        <f t="shared" si="2"/>
        <v>86.88</v>
      </c>
      <c r="K35" s="22">
        <v>1</v>
      </c>
    </row>
    <row r="36" ht="21" customHeight="1" spans="1:11">
      <c r="A36" s="14">
        <v>33</v>
      </c>
      <c r="B36" s="15" t="s">
        <v>40</v>
      </c>
      <c r="C36" s="16" t="s">
        <v>24</v>
      </c>
      <c r="D36" s="17">
        <v>1</v>
      </c>
      <c r="E36" s="18" t="s">
        <v>52</v>
      </c>
      <c r="F36" s="13">
        <v>60</v>
      </c>
      <c r="G36" s="13">
        <f t="shared" si="0"/>
        <v>36</v>
      </c>
      <c r="H36" s="13">
        <v>65.55</v>
      </c>
      <c r="I36" s="13">
        <f t="shared" si="1"/>
        <v>26.22</v>
      </c>
      <c r="J36" s="13">
        <f t="shared" si="2"/>
        <v>62.22</v>
      </c>
      <c r="K36" s="23">
        <v>2</v>
      </c>
    </row>
    <row r="37" ht="21" customHeight="1" spans="1:11">
      <c r="A37" s="14">
        <v>34</v>
      </c>
      <c r="B37" s="15" t="s">
        <v>40</v>
      </c>
      <c r="C37" s="16" t="s">
        <v>24</v>
      </c>
      <c r="D37" s="17">
        <v>1</v>
      </c>
      <c r="E37" s="18" t="s">
        <v>53</v>
      </c>
      <c r="F37" s="13">
        <v>60</v>
      </c>
      <c r="G37" s="13">
        <f t="shared" si="0"/>
        <v>36</v>
      </c>
      <c r="H37" s="13">
        <v>0</v>
      </c>
      <c r="I37" s="13">
        <f t="shared" si="1"/>
        <v>0</v>
      </c>
      <c r="J37" s="13">
        <f t="shared" si="2"/>
        <v>36</v>
      </c>
      <c r="K37" s="23">
        <v>3</v>
      </c>
    </row>
    <row r="38" ht="21" customHeight="1" spans="1:11">
      <c r="A38" s="14">
        <v>35</v>
      </c>
      <c r="B38" s="15" t="s">
        <v>40</v>
      </c>
      <c r="C38" s="16" t="s">
        <v>54</v>
      </c>
      <c r="D38" s="17">
        <v>1</v>
      </c>
      <c r="E38" s="18" t="s">
        <v>55</v>
      </c>
      <c r="F38" s="13">
        <v>100</v>
      </c>
      <c r="G38" s="13">
        <f t="shared" si="0"/>
        <v>60</v>
      </c>
      <c r="H38" s="13">
        <v>81.85</v>
      </c>
      <c r="I38" s="13">
        <f t="shared" si="1"/>
        <v>32.74</v>
      </c>
      <c r="J38" s="13">
        <f t="shared" si="2"/>
        <v>92.74</v>
      </c>
      <c r="K38" s="22">
        <v>1</v>
      </c>
    </row>
    <row r="39" ht="21" customHeight="1" spans="1:11">
      <c r="A39" s="14">
        <v>36</v>
      </c>
      <c r="B39" s="15" t="s">
        <v>40</v>
      </c>
      <c r="C39" s="16" t="s">
        <v>54</v>
      </c>
      <c r="D39" s="17">
        <v>1</v>
      </c>
      <c r="E39" s="18" t="s">
        <v>56</v>
      </c>
      <c r="F39" s="13">
        <v>95</v>
      </c>
      <c r="G39" s="13">
        <f t="shared" si="0"/>
        <v>57</v>
      </c>
      <c r="H39" s="13">
        <v>72.2</v>
      </c>
      <c r="I39" s="13">
        <f t="shared" si="1"/>
        <v>28.88</v>
      </c>
      <c r="J39" s="13">
        <f t="shared" si="2"/>
        <v>85.88</v>
      </c>
      <c r="K39" s="23">
        <v>2</v>
      </c>
    </row>
    <row r="40" ht="21" customHeight="1" spans="1:11">
      <c r="A40" s="14">
        <v>37</v>
      </c>
      <c r="B40" s="15" t="s">
        <v>40</v>
      </c>
      <c r="C40" s="16" t="s">
        <v>54</v>
      </c>
      <c r="D40" s="17">
        <v>1</v>
      </c>
      <c r="E40" s="18" t="s">
        <v>57</v>
      </c>
      <c r="F40" s="13">
        <v>90</v>
      </c>
      <c r="G40" s="13">
        <f t="shared" si="0"/>
        <v>54</v>
      </c>
      <c r="H40" s="13">
        <v>72.2</v>
      </c>
      <c r="I40" s="13">
        <f t="shared" si="1"/>
        <v>28.88</v>
      </c>
      <c r="J40" s="13">
        <f t="shared" si="2"/>
        <v>82.88</v>
      </c>
      <c r="K40" s="23">
        <v>3</v>
      </c>
    </row>
    <row r="41" ht="21" customHeight="1" spans="1:11">
      <c r="A41" s="14">
        <v>38</v>
      </c>
      <c r="B41" s="15" t="s">
        <v>40</v>
      </c>
      <c r="C41" s="16" t="s">
        <v>54</v>
      </c>
      <c r="D41" s="17">
        <v>1</v>
      </c>
      <c r="E41" s="18" t="s">
        <v>58</v>
      </c>
      <c r="F41" s="13">
        <v>90</v>
      </c>
      <c r="G41" s="13">
        <f t="shared" si="0"/>
        <v>54</v>
      </c>
      <c r="H41" s="13">
        <v>71.75</v>
      </c>
      <c r="I41" s="13">
        <f t="shared" si="1"/>
        <v>28.7</v>
      </c>
      <c r="J41" s="13">
        <f t="shared" si="2"/>
        <v>82.7</v>
      </c>
      <c r="K41" s="23">
        <v>4</v>
      </c>
    </row>
    <row r="42" ht="21" customHeight="1" spans="1:11">
      <c r="A42" s="14">
        <v>39</v>
      </c>
      <c r="B42" s="15" t="s">
        <v>40</v>
      </c>
      <c r="C42" s="16" t="s">
        <v>54</v>
      </c>
      <c r="D42" s="17">
        <v>1</v>
      </c>
      <c r="E42" s="18" t="s">
        <v>59</v>
      </c>
      <c r="F42" s="13">
        <v>90</v>
      </c>
      <c r="G42" s="13">
        <f t="shared" si="0"/>
        <v>54</v>
      </c>
      <c r="H42" s="13">
        <v>71.15</v>
      </c>
      <c r="I42" s="13">
        <f t="shared" si="1"/>
        <v>28.46</v>
      </c>
      <c r="J42" s="13">
        <f t="shared" si="2"/>
        <v>82.46</v>
      </c>
      <c r="K42" s="23">
        <v>5</v>
      </c>
    </row>
    <row r="43" ht="21" customHeight="1" spans="1:11">
      <c r="A43" s="14">
        <v>40</v>
      </c>
      <c r="B43" s="15" t="s">
        <v>40</v>
      </c>
      <c r="C43" s="16" t="s">
        <v>54</v>
      </c>
      <c r="D43" s="17">
        <v>1</v>
      </c>
      <c r="E43" s="18" t="s">
        <v>60</v>
      </c>
      <c r="F43" s="13">
        <v>90</v>
      </c>
      <c r="G43" s="13">
        <f t="shared" si="0"/>
        <v>54</v>
      </c>
      <c r="H43" s="13">
        <v>69.25</v>
      </c>
      <c r="I43" s="13">
        <f t="shared" si="1"/>
        <v>27.7</v>
      </c>
      <c r="J43" s="13">
        <f t="shared" si="2"/>
        <v>81.7</v>
      </c>
      <c r="K43" s="23">
        <v>6</v>
      </c>
    </row>
    <row r="44" ht="21" customHeight="1" spans="1:11">
      <c r="A44" s="14">
        <v>41</v>
      </c>
      <c r="B44" s="15" t="s">
        <v>40</v>
      </c>
      <c r="C44" s="16" t="s">
        <v>54</v>
      </c>
      <c r="D44" s="17">
        <v>1</v>
      </c>
      <c r="E44" s="18" t="s">
        <v>61</v>
      </c>
      <c r="F44" s="13">
        <v>90</v>
      </c>
      <c r="G44" s="13">
        <f t="shared" si="0"/>
        <v>54</v>
      </c>
      <c r="H44" s="13">
        <v>67.65</v>
      </c>
      <c r="I44" s="13">
        <f t="shared" si="1"/>
        <v>27.06</v>
      </c>
      <c r="J44" s="13">
        <f t="shared" si="2"/>
        <v>81.06</v>
      </c>
      <c r="K44" s="23">
        <v>7</v>
      </c>
    </row>
    <row r="45" ht="21" customHeight="1" spans="1:11">
      <c r="A45" s="14">
        <v>42</v>
      </c>
      <c r="B45" s="15" t="s">
        <v>40</v>
      </c>
      <c r="C45" s="16" t="s">
        <v>54</v>
      </c>
      <c r="D45" s="17">
        <v>1</v>
      </c>
      <c r="E45" s="18" t="s">
        <v>62</v>
      </c>
      <c r="F45" s="13">
        <v>90</v>
      </c>
      <c r="G45" s="13">
        <f t="shared" si="0"/>
        <v>54</v>
      </c>
      <c r="H45" s="13">
        <v>64.6</v>
      </c>
      <c r="I45" s="13">
        <f t="shared" si="1"/>
        <v>25.84</v>
      </c>
      <c r="J45" s="13">
        <f t="shared" si="2"/>
        <v>79.84</v>
      </c>
      <c r="K45" s="23">
        <v>8</v>
      </c>
    </row>
    <row r="46" ht="21" customHeight="1" spans="1:11">
      <c r="A46" s="14">
        <v>43</v>
      </c>
      <c r="B46" s="15" t="s">
        <v>40</v>
      </c>
      <c r="C46" s="16" t="s">
        <v>54</v>
      </c>
      <c r="D46" s="17">
        <v>1</v>
      </c>
      <c r="E46" s="18" t="s">
        <v>63</v>
      </c>
      <c r="F46" s="13">
        <v>90</v>
      </c>
      <c r="G46" s="13">
        <f t="shared" si="0"/>
        <v>54</v>
      </c>
      <c r="H46" s="13">
        <v>0</v>
      </c>
      <c r="I46" s="13">
        <f t="shared" si="1"/>
        <v>0</v>
      </c>
      <c r="J46" s="13">
        <f t="shared" si="2"/>
        <v>54</v>
      </c>
      <c r="K46" s="23">
        <v>9</v>
      </c>
    </row>
    <row r="47" ht="21" customHeight="1" spans="1:11">
      <c r="A47" s="14">
        <v>44</v>
      </c>
      <c r="B47" s="15" t="s">
        <v>40</v>
      </c>
      <c r="C47" s="16" t="s">
        <v>54</v>
      </c>
      <c r="D47" s="17">
        <v>1</v>
      </c>
      <c r="E47" s="18" t="s">
        <v>64</v>
      </c>
      <c r="F47" s="13">
        <v>90</v>
      </c>
      <c r="G47" s="13">
        <f t="shared" si="0"/>
        <v>54</v>
      </c>
      <c r="H47" s="13">
        <v>0</v>
      </c>
      <c r="I47" s="13">
        <f t="shared" si="1"/>
        <v>0</v>
      </c>
      <c r="J47" s="13">
        <f t="shared" si="2"/>
        <v>54</v>
      </c>
      <c r="K47" s="23">
        <v>9</v>
      </c>
    </row>
    <row r="48" ht="21" customHeight="1" spans="1:11">
      <c r="A48" s="14">
        <v>45</v>
      </c>
      <c r="B48" s="15" t="s">
        <v>40</v>
      </c>
      <c r="C48" s="16" t="s">
        <v>54</v>
      </c>
      <c r="D48" s="17">
        <v>1</v>
      </c>
      <c r="E48" s="18" t="s">
        <v>65</v>
      </c>
      <c r="F48" s="13">
        <v>90</v>
      </c>
      <c r="G48" s="13">
        <f t="shared" si="0"/>
        <v>54</v>
      </c>
      <c r="H48" s="13">
        <v>0</v>
      </c>
      <c r="I48" s="13">
        <f t="shared" si="1"/>
        <v>0</v>
      </c>
      <c r="J48" s="13">
        <f t="shared" si="2"/>
        <v>54</v>
      </c>
      <c r="K48" s="23">
        <v>9</v>
      </c>
    </row>
    <row r="49" ht="21" customHeight="1" spans="1:11">
      <c r="A49" s="14">
        <v>46</v>
      </c>
      <c r="B49" s="15" t="s">
        <v>66</v>
      </c>
      <c r="C49" s="16" t="s">
        <v>14</v>
      </c>
      <c r="D49" s="17">
        <v>2</v>
      </c>
      <c r="E49" s="18" t="s">
        <v>67</v>
      </c>
      <c r="F49" s="13">
        <v>95</v>
      </c>
      <c r="G49" s="13">
        <f t="shared" si="0"/>
        <v>57</v>
      </c>
      <c r="H49" s="13">
        <v>82.5</v>
      </c>
      <c r="I49" s="13">
        <f t="shared" si="1"/>
        <v>33</v>
      </c>
      <c r="J49" s="13">
        <f t="shared" si="2"/>
        <v>90</v>
      </c>
      <c r="K49" s="22">
        <v>1</v>
      </c>
    </row>
    <row r="50" ht="21" customHeight="1" spans="1:11">
      <c r="A50" s="14">
        <v>47</v>
      </c>
      <c r="B50" s="15" t="s">
        <v>66</v>
      </c>
      <c r="C50" s="16" t="s">
        <v>14</v>
      </c>
      <c r="D50" s="17">
        <v>2</v>
      </c>
      <c r="E50" s="18" t="s">
        <v>68</v>
      </c>
      <c r="F50" s="13">
        <v>95</v>
      </c>
      <c r="G50" s="13">
        <f t="shared" si="0"/>
        <v>57</v>
      </c>
      <c r="H50" s="13">
        <v>82.25</v>
      </c>
      <c r="I50" s="13">
        <f t="shared" si="1"/>
        <v>32.9</v>
      </c>
      <c r="J50" s="13">
        <f t="shared" si="2"/>
        <v>89.9</v>
      </c>
      <c r="K50" s="22">
        <v>2</v>
      </c>
    </row>
    <row r="51" ht="21" customHeight="1" spans="1:11">
      <c r="A51" s="14">
        <v>48</v>
      </c>
      <c r="B51" s="15" t="s">
        <v>66</v>
      </c>
      <c r="C51" s="16" t="s">
        <v>14</v>
      </c>
      <c r="D51" s="17">
        <v>2</v>
      </c>
      <c r="E51" s="18" t="s">
        <v>69</v>
      </c>
      <c r="F51" s="13">
        <v>90</v>
      </c>
      <c r="G51" s="13">
        <f t="shared" si="0"/>
        <v>54</v>
      </c>
      <c r="H51" s="13">
        <v>76.3</v>
      </c>
      <c r="I51" s="13">
        <f t="shared" si="1"/>
        <v>30.52</v>
      </c>
      <c r="J51" s="13">
        <f t="shared" si="2"/>
        <v>84.52</v>
      </c>
      <c r="K51" s="23">
        <v>3</v>
      </c>
    </row>
    <row r="52" ht="21" customHeight="1" spans="1:11">
      <c r="A52" s="14">
        <v>49</v>
      </c>
      <c r="B52" s="15" t="s">
        <v>66</v>
      </c>
      <c r="C52" s="16" t="s">
        <v>14</v>
      </c>
      <c r="D52" s="17">
        <v>2</v>
      </c>
      <c r="E52" s="18" t="s">
        <v>70</v>
      </c>
      <c r="F52" s="13">
        <v>90</v>
      </c>
      <c r="G52" s="13">
        <f t="shared" si="0"/>
        <v>54</v>
      </c>
      <c r="H52" s="13">
        <v>73.3</v>
      </c>
      <c r="I52" s="13">
        <f t="shared" si="1"/>
        <v>29.32</v>
      </c>
      <c r="J52" s="13">
        <f t="shared" si="2"/>
        <v>83.32</v>
      </c>
      <c r="K52" s="23">
        <v>4</v>
      </c>
    </row>
    <row r="53" ht="21" customHeight="1" spans="1:11">
      <c r="A53" s="14">
        <v>50</v>
      </c>
      <c r="B53" s="15" t="s">
        <v>66</v>
      </c>
      <c r="C53" s="16" t="s">
        <v>14</v>
      </c>
      <c r="D53" s="17">
        <v>2</v>
      </c>
      <c r="E53" s="18" t="s">
        <v>71</v>
      </c>
      <c r="F53" s="13">
        <v>90</v>
      </c>
      <c r="G53" s="13">
        <f t="shared" si="0"/>
        <v>54</v>
      </c>
      <c r="H53" s="13">
        <v>73</v>
      </c>
      <c r="I53" s="13">
        <f t="shared" si="1"/>
        <v>29.2</v>
      </c>
      <c r="J53" s="13">
        <f t="shared" si="2"/>
        <v>83.2</v>
      </c>
      <c r="K53" s="23">
        <v>5</v>
      </c>
    </row>
    <row r="54" ht="21" customHeight="1" spans="1:11">
      <c r="A54" s="14">
        <v>51</v>
      </c>
      <c r="B54" s="15" t="s">
        <v>66</v>
      </c>
      <c r="C54" s="16" t="s">
        <v>14</v>
      </c>
      <c r="D54" s="17">
        <v>2</v>
      </c>
      <c r="E54" s="18" t="s">
        <v>72</v>
      </c>
      <c r="F54" s="13">
        <v>90</v>
      </c>
      <c r="G54" s="13">
        <f t="shared" si="0"/>
        <v>54</v>
      </c>
      <c r="H54" s="13">
        <v>71</v>
      </c>
      <c r="I54" s="13">
        <f t="shared" si="1"/>
        <v>28.4</v>
      </c>
      <c r="J54" s="13">
        <f t="shared" si="2"/>
        <v>82.4</v>
      </c>
      <c r="K54" s="23">
        <v>6</v>
      </c>
    </row>
    <row r="55" ht="21" customHeight="1" spans="1:11">
      <c r="A55" s="14">
        <v>52</v>
      </c>
      <c r="B55" s="15" t="s">
        <v>66</v>
      </c>
      <c r="C55" s="16" t="s">
        <v>14</v>
      </c>
      <c r="D55" s="17">
        <v>2</v>
      </c>
      <c r="E55" s="18" t="s">
        <v>73</v>
      </c>
      <c r="F55" s="13">
        <v>90</v>
      </c>
      <c r="G55" s="13">
        <f t="shared" si="0"/>
        <v>54</v>
      </c>
      <c r="H55" s="13">
        <v>70.6</v>
      </c>
      <c r="I55" s="13">
        <f t="shared" si="1"/>
        <v>28.24</v>
      </c>
      <c r="J55" s="13">
        <f t="shared" si="2"/>
        <v>82.24</v>
      </c>
      <c r="K55" s="23">
        <v>7</v>
      </c>
    </row>
    <row r="56" ht="21" customHeight="1" spans="1:11">
      <c r="A56" s="14">
        <v>53</v>
      </c>
      <c r="B56" s="15" t="s">
        <v>66</v>
      </c>
      <c r="C56" s="16" t="s">
        <v>14</v>
      </c>
      <c r="D56" s="17">
        <v>2</v>
      </c>
      <c r="E56" s="18" t="s">
        <v>74</v>
      </c>
      <c r="F56" s="13">
        <v>90</v>
      </c>
      <c r="G56" s="13">
        <f t="shared" si="0"/>
        <v>54</v>
      </c>
      <c r="H56" s="13">
        <v>66.5</v>
      </c>
      <c r="I56" s="13">
        <f t="shared" si="1"/>
        <v>26.6</v>
      </c>
      <c r="J56" s="13">
        <f t="shared" si="2"/>
        <v>80.6</v>
      </c>
      <c r="K56" s="23">
        <v>8</v>
      </c>
    </row>
    <row r="57" s="2" customFormat="1" ht="21" customHeight="1" spans="1:11">
      <c r="A57" s="14">
        <v>54</v>
      </c>
      <c r="B57" s="15" t="s">
        <v>66</v>
      </c>
      <c r="C57" s="16" t="s">
        <v>18</v>
      </c>
      <c r="D57" s="17">
        <v>1</v>
      </c>
      <c r="E57" s="18" t="s">
        <v>75</v>
      </c>
      <c r="F57" s="13">
        <v>83</v>
      </c>
      <c r="G57" s="13">
        <f t="shared" si="0"/>
        <v>49.8</v>
      </c>
      <c r="H57" s="13">
        <v>79.7</v>
      </c>
      <c r="I57" s="13">
        <f t="shared" si="1"/>
        <v>31.88</v>
      </c>
      <c r="J57" s="13">
        <f t="shared" si="2"/>
        <v>81.68</v>
      </c>
      <c r="K57" s="22">
        <v>1</v>
      </c>
    </row>
    <row r="58" s="2" customFormat="1" ht="21" customHeight="1" spans="1:11">
      <c r="A58" s="14">
        <v>55</v>
      </c>
      <c r="B58" s="15" t="s">
        <v>66</v>
      </c>
      <c r="C58" s="16" t="s">
        <v>18</v>
      </c>
      <c r="D58" s="17">
        <v>1</v>
      </c>
      <c r="E58" s="18" t="s">
        <v>76</v>
      </c>
      <c r="F58" s="13">
        <v>73.5</v>
      </c>
      <c r="G58" s="13">
        <f t="shared" si="0"/>
        <v>44.1</v>
      </c>
      <c r="H58" s="13">
        <v>73.3</v>
      </c>
      <c r="I58" s="13">
        <f t="shared" si="1"/>
        <v>29.32</v>
      </c>
      <c r="J58" s="13">
        <f t="shared" si="2"/>
        <v>73.42</v>
      </c>
      <c r="K58" s="23">
        <v>2</v>
      </c>
    </row>
    <row r="59" s="2" customFormat="1" ht="21" customHeight="1" spans="1:11">
      <c r="A59" s="14">
        <v>56</v>
      </c>
      <c r="B59" s="15" t="s">
        <v>66</v>
      </c>
      <c r="C59" s="16" t="s">
        <v>18</v>
      </c>
      <c r="D59" s="17">
        <v>1</v>
      </c>
      <c r="E59" s="18" t="s">
        <v>77</v>
      </c>
      <c r="F59" s="13">
        <v>68.5</v>
      </c>
      <c r="G59" s="13">
        <f t="shared" si="0"/>
        <v>41.1</v>
      </c>
      <c r="H59" s="13">
        <v>45.35</v>
      </c>
      <c r="I59" s="13">
        <f t="shared" si="1"/>
        <v>18.14</v>
      </c>
      <c r="J59" s="13">
        <f t="shared" si="2"/>
        <v>59.24</v>
      </c>
      <c r="K59" s="23">
        <v>3</v>
      </c>
    </row>
    <row r="60" s="2" customFormat="1" ht="21" customHeight="1" spans="1:11">
      <c r="A60" s="14">
        <v>57</v>
      </c>
      <c r="B60" s="19" t="s">
        <v>78</v>
      </c>
      <c r="C60" s="16" t="s">
        <v>79</v>
      </c>
      <c r="D60" s="17">
        <v>2</v>
      </c>
      <c r="E60" s="18" t="s">
        <v>80</v>
      </c>
      <c r="F60" s="13">
        <v>83.5</v>
      </c>
      <c r="G60" s="13">
        <f t="shared" si="0"/>
        <v>50.1</v>
      </c>
      <c r="H60" s="13">
        <v>81.05</v>
      </c>
      <c r="I60" s="13">
        <f t="shared" si="1"/>
        <v>32.42</v>
      </c>
      <c r="J60" s="13">
        <f t="shared" si="2"/>
        <v>82.52</v>
      </c>
      <c r="K60" s="22">
        <v>1</v>
      </c>
    </row>
    <row r="61" s="2" customFormat="1" ht="21" customHeight="1" spans="1:11">
      <c r="A61" s="14">
        <v>58</v>
      </c>
      <c r="B61" s="19" t="s">
        <v>78</v>
      </c>
      <c r="C61" s="16" t="s">
        <v>79</v>
      </c>
      <c r="D61" s="17">
        <v>2</v>
      </c>
      <c r="E61" s="18" t="s">
        <v>81</v>
      </c>
      <c r="F61" s="13">
        <v>81</v>
      </c>
      <c r="G61" s="13">
        <f t="shared" si="0"/>
        <v>48.6</v>
      </c>
      <c r="H61" s="13">
        <v>79.9</v>
      </c>
      <c r="I61" s="13">
        <f t="shared" si="1"/>
        <v>31.96</v>
      </c>
      <c r="J61" s="13">
        <f t="shared" si="2"/>
        <v>80.56</v>
      </c>
      <c r="K61" s="22">
        <v>2</v>
      </c>
    </row>
    <row r="62" s="2" customFormat="1" ht="21" customHeight="1" spans="1:11">
      <c r="A62" s="14">
        <v>59</v>
      </c>
      <c r="B62" s="19" t="s">
        <v>78</v>
      </c>
      <c r="C62" s="16" t="s">
        <v>79</v>
      </c>
      <c r="D62" s="17">
        <v>2</v>
      </c>
      <c r="E62" s="18" t="s">
        <v>82</v>
      </c>
      <c r="F62" s="13">
        <v>74.5</v>
      </c>
      <c r="G62" s="13">
        <f t="shared" si="0"/>
        <v>44.7</v>
      </c>
      <c r="H62" s="13">
        <v>64.7</v>
      </c>
      <c r="I62" s="13">
        <f t="shared" si="1"/>
        <v>25.88</v>
      </c>
      <c r="J62" s="13">
        <f t="shared" si="2"/>
        <v>70.58</v>
      </c>
      <c r="K62" s="23">
        <v>3</v>
      </c>
    </row>
    <row r="63" s="2" customFormat="1" ht="21" customHeight="1" spans="1:11">
      <c r="A63" s="14">
        <v>60</v>
      </c>
      <c r="B63" s="19" t="s">
        <v>78</v>
      </c>
      <c r="C63" s="16" t="s">
        <v>79</v>
      </c>
      <c r="D63" s="17">
        <v>2</v>
      </c>
      <c r="E63" s="18" t="s">
        <v>83</v>
      </c>
      <c r="F63" s="13">
        <v>74</v>
      </c>
      <c r="G63" s="13">
        <f t="shared" si="0"/>
        <v>44.4</v>
      </c>
      <c r="H63" s="13">
        <v>64.7</v>
      </c>
      <c r="I63" s="13">
        <f t="shared" si="1"/>
        <v>25.88</v>
      </c>
      <c r="J63" s="13">
        <f t="shared" si="2"/>
        <v>70.28</v>
      </c>
      <c r="K63" s="23">
        <v>4</v>
      </c>
    </row>
    <row r="64" s="2" customFormat="1" ht="21" customHeight="1" spans="1:11">
      <c r="A64" s="14">
        <v>61</v>
      </c>
      <c r="B64" s="19" t="s">
        <v>78</v>
      </c>
      <c r="C64" s="16" t="s">
        <v>79</v>
      </c>
      <c r="D64" s="17">
        <v>2</v>
      </c>
      <c r="E64" s="18" t="s">
        <v>84</v>
      </c>
      <c r="F64" s="13">
        <v>71</v>
      </c>
      <c r="G64" s="13">
        <f t="shared" si="0"/>
        <v>42.6</v>
      </c>
      <c r="H64" s="13">
        <v>67.75</v>
      </c>
      <c r="I64" s="13">
        <f t="shared" si="1"/>
        <v>27.1</v>
      </c>
      <c r="J64" s="13">
        <f t="shared" si="2"/>
        <v>69.7</v>
      </c>
      <c r="K64" s="23">
        <v>5</v>
      </c>
    </row>
    <row r="65" s="2" customFormat="1" ht="21" customHeight="1" spans="1:11">
      <c r="A65" s="14">
        <v>62</v>
      </c>
      <c r="B65" s="19" t="s">
        <v>78</v>
      </c>
      <c r="C65" s="16" t="s">
        <v>79</v>
      </c>
      <c r="D65" s="17">
        <v>2</v>
      </c>
      <c r="E65" s="18" t="s">
        <v>85</v>
      </c>
      <c r="F65" s="13">
        <v>70.5</v>
      </c>
      <c r="G65" s="13">
        <f t="shared" si="0"/>
        <v>42.3</v>
      </c>
      <c r="H65" s="13">
        <v>46.2</v>
      </c>
      <c r="I65" s="13">
        <f t="shared" si="1"/>
        <v>18.48</v>
      </c>
      <c r="J65" s="13">
        <f t="shared" si="2"/>
        <v>60.78</v>
      </c>
      <c r="K65" s="23">
        <v>6</v>
      </c>
    </row>
    <row r="66" ht="21" customHeight="1" spans="1:11">
      <c r="A66" s="14">
        <v>63</v>
      </c>
      <c r="B66" s="15" t="s">
        <v>86</v>
      </c>
      <c r="C66" s="16" t="s">
        <v>79</v>
      </c>
      <c r="D66" s="17">
        <v>1</v>
      </c>
      <c r="E66" s="18" t="s">
        <v>87</v>
      </c>
      <c r="F66" s="13">
        <v>95</v>
      </c>
      <c r="G66" s="13">
        <f>F66*0.6</f>
        <v>57</v>
      </c>
      <c r="H66" s="13">
        <v>74.1</v>
      </c>
      <c r="I66" s="13">
        <f>H66*0.4</f>
        <v>29.64</v>
      </c>
      <c r="J66" s="13">
        <f>G66+I66</f>
        <v>86.64</v>
      </c>
      <c r="K66" s="22">
        <v>1</v>
      </c>
    </row>
    <row r="67" ht="21" customHeight="1" spans="1:11">
      <c r="A67" s="14">
        <v>64</v>
      </c>
      <c r="B67" s="15" t="s">
        <v>88</v>
      </c>
      <c r="C67" s="16" t="s">
        <v>79</v>
      </c>
      <c r="D67" s="17">
        <v>1</v>
      </c>
      <c r="E67" s="18" t="s">
        <v>89</v>
      </c>
      <c r="F67" s="13">
        <v>100</v>
      </c>
      <c r="G67" s="13">
        <f>F67*0.6</f>
        <v>60</v>
      </c>
      <c r="H67" s="13">
        <v>71.55</v>
      </c>
      <c r="I67" s="13">
        <f>H67*0.4</f>
        <v>28.62</v>
      </c>
      <c r="J67" s="13">
        <f>G67+I67</f>
        <v>88.62</v>
      </c>
      <c r="K67" s="22">
        <v>1</v>
      </c>
    </row>
    <row r="68" ht="21" customHeight="1" spans="1:11">
      <c r="A68" s="14">
        <v>65</v>
      </c>
      <c r="B68" s="15" t="s">
        <v>90</v>
      </c>
      <c r="C68" s="16" t="s">
        <v>79</v>
      </c>
      <c r="D68" s="17">
        <v>1</v>
      </c>
      <c r="E68" s="18" t="s">
        <v>91</v>
      </c>
      <c r="F68" s="13">
        <v>90</v>
      </c>
      <c r="G68" s="13">
        <f t="shared" ref="G68:G82" si="3">F68*0.6</f>
        <v>54</v>
      </c>
      <c r="H68" s="13">
        <v>80.5</v>
      </c>
      <c r="I68" s="13">
        <f t="shared" ref="I68:I82" si="4">H68*0.4</f>
        <v>32.2</v>
      </c>
      <c r="J68" s="13">
        <f t="shared" ref="J68:J82" si="5">G68+I68</f>
        <v>86.2</v>
      </c>
      <c r="K68" s="22">
        <v>1</v>
      </c>
    </row>
    <row r="69" ht="21" customHeight="1" spans="1:11">
      <c r="A69" s="14">
        <v>66</v>
      </c>
      <c r="B69" s="15" t="s">
        <v>90</v>
      </c>
      <c r="C69" s="16" t="s">
        <v>79</v>
      </c>
      <c r="D69" s="17">
        <v>1</v>
      </c>
      <c r="E69" s="18" t="s">
        <v>92</v>
      </c>
      <c r="F69" s="13">
        <v>90</v>
      </c>
      <c r="G69" s="13">
        <f t="shared" si="3"/>
        <v>54</v>
      </c>
      <c r="H69" s="13">
        <v>71.2</v>
      </c>
      <c r="I69" s="13">
        <f t="shared" si="4"/>
        <v>28.48</v>
      </c>
      <c r="J69" s="13">
        <f t="shared" si="5"/>
        <v>82.48</v>
      </c>
      <c r="K69" s="23">
        <v>2</v>
      </c>
    </row>
    <row r="70" ht="21" customHeight="1" spans="1:11">
      <c r="A70" s="14">
        <v>67</v>
      </c>
      <c r="B70" s="15" t="s">
        <v>90</v>
      </c>
      <c r="C70" s="16" t="s">
        <v>79</v>
      </c>
      <c r="D70" s="17">
        <v>1</v>
      </c>
      <c r="E70" s="18" t="s">
        <v>93</v>
      </c>
      <c r="F70" s="13">
        <v>90</v>
      </c>
      <c r="G70" s="13">
        <f t="shared" si="3"/>
        <v>54</v>
      </c>
      <c r="H70" s="13">
        <v>65.5</v>
      </c>
      <c r="I70" s="13">
        <f t="shared" si="4"/>
        <v>26.2</v>
      </c>
      <c r="J70" s="13">
        <f t="shared" si="5"/>
        <v>80.2</v>
      </c>
      <c r="K70" s="23">
        <v>3</v>
      </c>
    </row>
    <row r="71" ht="21" customHeight="1" spans="1:11">
      <c r="A71" s="14">
        <v>68</v>
      </c>
      <c r="B71" s="19" t="s">
        <v>94</v>
      </c>
      <c r="C71" s="16" t="s">
        <v>79</v>
      </c>
      <c r="D71" s="17">
        <v>1</v>
      </c>
      <c r="E71" s="18" t="s">
        <v>95</v>
      </c>
      <c r="F71" s="13">
        <v>77.5</v>
      </c>
      <c r="G71" s="13">
        <f t="shared" si="3"/>
        <v>46.5</v>
      </c>
      <c r="H71" s="13">
        <v>73.15</v>
      </c>
      <c r="I71" s="13">
        <f t="shared" si="4"/>
        <v>29.26</v>
      </c>
      <c r="J71" s="13">
        <f t="shared" si="5"/>
        <v>75.76</v>
      </c>
      <c r="K71" s="22">
        <v>1</v>
      </c>
    </row>
    <row r="72" ht="21" customHeight="1" spans="1:11">
      <c r="A72" s="14">
        <v>69</v>
      </c>
      <c r="B72" s="15" t="s">
        <v>96</v>
      </c>
      <c r="C72" s="16" t="s">
        <v>14</v>
      </c>
      <c r="D72" s="17">
        <v>1</v>
      </c>
      <c r="E72" s="18" t="s">
        <v>97</v>
      </c>
      <c r="F72" s="13">
        <v>95</v>
      </c>
      <c r="G72" s="13">
        <f>F72*0.6</f>
        <v>57</v>
      </c>
      <c r="H72" s="13">
        <v>74.65</v>
      </c>
      <c r="I72" s="13">
        <f>H72*0.4</f>
        <v>29.86</v>
      </c>
      <c r="J72" s="13">
        <f>G72+I72</f>
        <v>86.86</v>
      </c>
      <c r="K72" s="22">
        <v>1</v>
      </c>
    </row>
    <row r="73" ht="21" customHeight="1" spans="1:11">
      <c r="A73" s="14">
        <v>70</v>
      </c>
      <c r="B73" s="15" t="s">
        <v>96</v>
      </c>
      <c r="C73" s="16" t="s">
        <v>14</v>
      </c>
      <c r="D73" s="17">
        <v>1</v>
      </c>
      <c r="E73" s="18" t="s">
        <v>98</v>
      </c>
      <c r="F73" s="13">
        <v>80</v>
      </c>
      <c r="G73" s="13">
        <f>F73*0.6</f>
        <v>48</v>
      </c>
      <c r="H73" s="13">
        <v>73.6</v>
      </c>
      <c r="I73" s="13">
        <f>H73*0.4</f>
        <v>29.44</v>
      </c>
      <c r="J73" s="13">
        <f>G73+I73</f>
        <v>77.44</v>
      </c>
      <c r="K73" s="23">
        <v>2</v>
      </c>
    </row>
    <row r="74" ht="21" customHeight="1" spans="1:11">
      <c r="A74" s="14">
        <v>71</v>
      </c>
      <c r="B74" s="19" t="s">
        <v>96</v>
      </c>
      <c r="C74" s="16" t="s">
        <v>18</v>
      </c>
      <c r="D74" s="17">
        <v>2</v>
      </c>
      <c r="E74" s="18" t="s">
        <v>99</v>
      </c>
      <c r="F74" s="13">
        <v>100</v>
      </c>
      <c r="G74" s="13">
        <f>F74*0.6</f>
        <v>60</v>
      </c>
      <c r="H74" s="13">
        <v>81.95</v>
      </c>
      <c r="I74" s="13">
        <f>H74*0.4</f>
        <v>32.78</v>
      </c>
      <c r="J74" s="13">
        <f>G74+I74</f>
        <v>92.78</v>
      </c>
      <c r="K74" s="22">
        <v>1</v>
      </c>
    </row>
    <row r="75" ht="21" customHeight="1" spans="1:11">
      <c r="A75" s="14">
        <v>72</v>
      </c>
      <c r="B75" s="19" t="s">
        <v>96</v>
      </c>
      <c r="C75" s="16" t="s">
        <v>18</v>
      </c>
      <c r="D75" s="17">
        <v>2</v>
      </c>
      <c r="E75" s="18" t="s">
        <v>100</v>
      </c>
      <c r="F75" s="13">
        <v>90</v>
      </c>
      <c r="G75" s="13">
        <f>F75*0.6</f>
        <v>54</v>
      </c>
      <c r="H75" s="13">
        <v>80.1</v>
      </c>
      <c r="I75" s="13">
        <f>H75*0.4</f>
        <v>32.04</v>
      </c>
      <c r="J75" s="13">
        <f>G75+I75</f>
        <v>86.04</v>
      </c>
      <c r="K75" s="22">
        <v>2</v>
      </c>
    </row>
    <row r="76" ht="21" customHeight="1" spans="1:11">
      <c r="A76" s="14">
        <v>73</v>
      </c>
      <c r="B76" s="19" t="s">
        <v>96</v>
      </c>
      <c r="C76" s="16" t="s">
        <v>18</v>
      </c>
      <c r="D76" s="17">
        <v>2</v>
      </c>
      <c r="E76" s="18" t="s">
        <v>101</v>
      </c>
      <c r="F76" s="13">
        <v>80</v>
      </c>
      <c r="G76" s="13">
        <f>F76*0.6</f>
        <v>48</v>
      </c>
      <c r="H76" s="13">
        <v>72.15</v>
      </c>
      <c r="I76" s="13">
        <f>H76*0.4</f>
        <v>28.86</v>
      </c>
      <c r="J76" s="13">
        <f>G76+I76</f>
        <v>76.86</v>
      </c>
      <c r="K76" s="23">
        <v>3</v>
      </c>
    </row>
    <row r="77" ht="21" customHeight="1" spans="1:11">
      <c r="A77" s="14">
        <v>74</v>
      </c>
      <c r="B77" s="19" t="s">
        <v>96</v>
      </c>
      <c r="C77" s="16" t="s">
        <v>18</v>
      </c>
      <c r="D77" s="17">
        <v>2</v>
      </c>
      <c r="E77" s="18" t="s">
        <v>102</v>
      </c>
      <c r="F77" s="13">
        <v>75</v>
      </c>
      <c r="G77" s="13">
        <f>F77*0.6</f>
        <v>45</v>
      </c>
      <c r="H77" s="13">
        <v>74.2</v>
      </c>
      <c r="I77" s="13">
        <f>H77*0.4</f>
        <v>29.68</v>
      </c>
      <c r="J77" s="13">
        <f>G77+I77</f>
        <v>74.68</v>
      </c>
      <c r="K77" s="23">
        <v>4</v>
      </c>
    </row>
    <row r="78" ht="21" customHeight="1" spans="1:11">
      <c r="A78" s="14">
        <v>75</v>
      </c>
      <c r="B78" s="19" t="s">
        <v>96</v>
      </c>
      <c r="C78" s="16" t="s">
        <v>18</v>
      </c>
      <c r="D78" s="17">
        <v>2</v>
      </c>
      <c r="E78" s="18" t="s">
        <v>103</v>
      </c>
      <c r="F78" s="13">
        <v>40</v>
      </c>
      <c r="G78" s="13">
        <f>F78*0.6</f>
        <v>24</v>
      </c>
      <c r="H78" s="13">
        <v>70.85</v>
      </c>
      <c r="I78" s="13">
        <f>H78*0.4</f>
        <v>28.34</v>
      </c>
      <c r="J78" s="13">
        <f>G78+I78</f>
        <v>52.34</v>
      </c>
      <c r="K78" s="23">
        <v>5</v>
      </c>
    </row>
    <row r="79" ht="21" customHeight="1" spans="1:11">
      <c r="A79" s="14">
        <v>76</v>
      </c>
      <c r="B79" s="19" t="s">
        <v>96</v>
      </c>
      <c r="C79" s="16" t="s">
        <v>18</v>
      </c>
      <c r="D79" s="17">
        <v>2</v>
      </c>
      <c r="E79" s="18" t="s">
        <v>104</v>
      </c>
      <c r="F79" s="13">
        <v>35</v>
      </c>
      <c r="G79" s="13">
        <f>F79*0.6</f>
        <v>21</v>
      </c>
      <c r="H79" s="13">
        <v>64.9</v>
      </c>
      <c r="I79" s="13">
        <f>H79*0.4</f>
        <v>25.96</v>
      </c>
      <c r="J79" s="13">
        <f>G79+I79</f>
        <v>46.96</v>
      </c>
      <c r="K79" s="23">
        <v>6</v>
      </c>
    </row>
    <row r="80" ht="21" customHeight="1" spans="1:11">
      <c r="A80" s="14">
        <v>77</v>
      </c>
      <c r="B80" s="19" t="s">
        <v>96</v>
      </c>
      <c r="C80" s="16" t="s">
        <v>22</v>
      </c>
      <c r="D80" s="17">
        <v>1</v>
      </c>
      <c r="E80" s="18" t="s">
        <v>105</v>
      </c>
      <c r="F80" s="13">
        <v>95</v>
      </c>
      <c r="G80" s="13">
        <f>F80*0.6</f>
        <v>57</v>
      </c>
      <c r="H80" s="13">
        <v>81.25</v>
      </c>
      <c r="I80" s="13">
        <f>H80*0.4</f>
        <v>32.5</v>
      </c>
      <c r="J80" s="13">
        <f>G80+I80</f>
        <v>89.5</v>
      </c>
      <c r="K80" s="22">
        <v>1</v>
      </c>
    </row>
    <row r="81" ht="21" customHeight="1" spans="1:11">
      <c r="A81" s="14">
        <v>78</v>
      </c>
      <c r="B81" s="19" t="s">
        <v>96</v>
      </c>
      <c r="C81" s="16" t="s">
        <v>22</v>
      </c>
      <c r="D81" s="17">
        <v>1</v>
      </c>
      <c r="E81" s="18" t="s">
        <v>106</v>
      </c>
      <c r="F81" s="13">
        <v>90</v>
      </c>
      <c r="G81" s="13">
        <f>F81*0.6</f>
        <v>54</v>
      </c>
      <c r="H81" s="13">
        <v>74.4</v>
      </c>
      <c r="I81" s="13">
        <f>H81*0.4</f>
        <v>29.76</v>
      </c>
      <c r="J81" s="13">
        <f>G81+I81</f>
        <v>83.76</v>
      </c>
      <c r="K81" s="23">
        <v>2</v>
      </c>
    </row>
    <row r="82" ht="21" customHeight="1" spans="1:11">
      <c r="A82" s="14">
        <v>79</v>
      </c>
      <c r="B82" s="19" t="s">
        <v>96</v>
      </c>
      <c r="C82" s="16" t="s">
        <v>22</v>
      </c>
      <c r="D82" s="17">
        <v>1</v>
      </c>
      <c r="E82" s="18" t="s">
        <v>107</v>
      </c>
      <c r="F82" s="13">
        <v>90</v>
      </c>
      <c r="G82" s="13">
        <f>F82*0.6</f>
        <v>54</v>
      </c>
      <c r="H82" s="13">
        <v>66.25</v>
      </c>
      <c r="I82" s="13">
        <f>H82*0.4</f>
        <v>26.5</v>
      </c>
      <c r="J82" s="13">
        <f>G82+I82</f>
        <v>80.5</v>
      </c>
      <c r="K82" s="23">
        <v>3</v>
      </c>
    </row>
    <row r="83" ht="21" customHeight="1" spans="1:11">
      <c r="A83" s="14">
        <v>80</v>
      </c>
      <c r="B83" s="19" t="s">
        <v>108</v>
      </c>
      <c r="C83" s="16" t="s">
        <v>79</v>
      </c>
      <c r="D83" s="17">
        <v>1</v>
      </c>
      <c r="E83" s="18" t="s">
        <v>109</v>
      </c>
      <c r="F83" s="13">
        <v>95</v>
      </c>
      <c r="G83" s="13">
        <f>F83*0.6</f>
        <v>57</v>
      </c>
      <c r="H83" s="13">
        <v>68.05</v>
      </c>
      <c r="I83" s="13">
        <f>H83*0.4</f>
        <v>27.22</v>
      </c>
      <c r="J83" s="13">
        <f>G83+I83</f>
        <v>84.22</v>
      </c>
      <c r="K83" s="22">
        <v>1</v>
      </c>
    </row>
    <row r="84" ht="21" customHeight="1" spans="1:11">
      <c r="A84" s="14">
        <v>81</v>
      </c>
      <c r="B84" s="15" t="s">
        <v>110</v>
      </c>
      <c r="C84" s="16" t="s">
        <v>14</v>
      </c>
      <c r="D84" s="17">
        <v>1</v>
      </c>
      <c r="E84" s="18" t="s">
        <v>111</v>
      </c>
      <c r="F84" s="13">
        <v>90</v>
      </c>
      <c r="G84" s="13">
        <f>F84*0.6</f>
        <v>54</v>
      </c>
      <c r="H84" s="13">
        <v>72.25</v>
      </c>
      <c r="I84" s="13">
        <f>H84*0.4</f>
        <v>28.9</v>
      </c>
      <c r="J84" s="13">
        <f>G84+I84</f>
        <v>82.9</v>
      </c>
      <c r="K84" s="22">
        <v>1</v>
      </c>
    </row>
    <row r="85" s="2" customFormat="1" ht="21" customHeight="1" spans="1:11">
      <c r="A85" s="14">
        <v>82</v>
      </c>
      <c r="B85" s="19" t="s">
        <v>110</v>
      </c>
      <c r="C85" s="16" t="s">
        <v>18</v>
      </c>
      <c r="D85" s="17">
        <v>1</v>
      </c>
      <c r="E85" s="18" t="s">
        <v>112</v>
      </c>
      <c r="F85" s="13">
        <v>83.5</v>
      </c>
      <c r="G85" s="13">
        <f>F85*0.6</f>
        <v>50.1</v>
      </c>
      <c r="H85" s="13">
        <v>73.55</v>
      </c>
      <c r="I85" s="13">
        <f>H85*0.4</f>
        <v>29.42</v>
      </c>
      <c r="J85" s="13">
        <f>G85+I85</f>
        <v>79.52</v>
      </c>
      <c r="K85" s="22">
        <v>1</v>
      </c>
    </row>
    <row r="86" s="2" customFormat="1" ht="21" customHeight="1" spans="1:11">
      <c r="A86" s="14">
        <v>83</v>
      </c>
      <c r="B86" s="19" t="s">
        <v>110</v>
      </c>
      <c r="C86" s="16" t="s">
        <v>18</v>
      </c>
      <c r="D86" s="17">
        <v>1</v>
      </c>
      <c r="E86" s="18" t="s">
        <v>113</v>
      </c>
      <c r="F86" s="13">
        <v>68</v>
      </c>
      <c r="G86" s="13">
        <f>F86*0.6</f>
        <v>40.8</v>
      </c>
      <c r="H86" s="13">
        <v>0</v>
      </c>
      <c r="I86" s="13">
        <f>H86*0.4</f>
        <v>0</v>
      </c>
      <c r="J86" s="13">
        <f>G86+I86</f>
        <v>40.8</v>
      </c>
      <c r="K86" s="23">
        <v>2</v>
      </c>
    </row>
    <row r="87" s="2" customFormat="1" ht="21" customHeight="1" spans="1:11">
      <c r="A87" s="14">
        <v>84</v>
      </c>
      <c r="B87" s="15" t="s">
        <v>114</v>
      </c>
      <c r="C87" s="16" t="s">
        <v>79</v>
      </c>
      <c r="D87" s="17">
        <v>1</v>
      </c>
      <c r="E87" s="18" t="s">
        <v>115</v>
      </c>
      <c r="F87" s="13">
        <v>83.5</v>
      </c>
      <c r="G87" s="13">
        <f>F87*0.6</f>
        <v>50.1</v>
      </c>
      <c r="H87" s="13">
        <v>73.35</v>
      </c>
      <c r="I87" s="13">
        <f>H87*0.4</f>
        <v>29.34</v>
      </c>
      <c r="J87" s="13">
        <f>G87+I87</f>
        <v>79.44</v>
      </c>
      <c r="K87" s="22">
        <v>1</v>
      </c>
    </row>
    <row r="88" ht="21" customHeight="1" spans="1:11">
      <c r="A88" s="14">
        <v>85</v>
      </c>
      <c r="B88" s="15" t="s">
        <v>116</v>
      </c>
      <c r="C88" s="16" t="s">
        <v>79</v>
      </c>
      <c r="D88" s="17">
        <v>1</v>
      </c>
      <c r="E88" s="18" t="s">
        <v>117</v>
      </c>
      <c r="F88" s="13">
        <v>95</v>
      </c>
      <c r="G88" s="13">
        <f>F88*0.6</f>
        <v>57</v>
      </c>
      <c r="H88" s="13">
        <v>71.95</v>
      </c>
      <c r="I88" s="13">
        <f>H88*0.4</f>
        <v>28.78</v>
      </c>
      <c r="J88" s="13">
        <f>G88+I88</f>
        <v>85.78</v>
      </c>
      <c r="K88" s="22">
        <v>1</v>
      </c>
    </row>
    <row r="89" ht="21" customHeight="1" spans="1:11">
      <c r="A89" s="14">
        <v>86</v>
      </c>
      <c r="B89" s="15" t="s">
        <v>116</v>
      </c>
      <c r="C89" s="16" t="s">
        <v>79</v>
      </c>
      <c r="D89" s="17">
        <v>1</v>
      </c>
      <c r="E89" s="18" t="s">
        <v>118</v>
      </c>
      <c r="F89" s="13">
        <v>35</v>
      </c>
      <c r="G89" s="13">
        <f>F89*0.6</f>
        <v>21</v>
      </c>
      <c r="H89" s="13">
        <v>67</v>
      </c>
      <c r="I89" s="13">
        <f>H89*0.4</f>
        <v>26.8</v>
      </c>
      <c r="J89" s="13">
        <f>G89+I89</f>
        <v>47.8</v>
      </c>
      <c r="K89" s="23">
        <v>2</v>
      </c>
    </row>
    <row r="90" ht="21" customHeight="1" spans="1:11">
      <c r="A90" s="14">
        <v>87</v>
      </c>
      <c r="B90" s="19" t="s">
        <v>119</v>
      </c>
      <c r="C90" s="16" t="s">
        <v>79</v>
      </c>
      <c r="D90" s="17">
        <v>1</v>
      </c>
      <c r="E90" s="18" t="s">
        <v>120</v>
      </c>
      <c r="F90" s="13">
        <v>95</v>
      </c>
      <c r="G90" s="13">
        <f>F90*0.6</f>
        <v>57</v>
      </c>
      <c r="H90" s="13">
        <v>80.25</v>
      </c>
      <c r="I90" s="13">
        <f>H90*0.4</f>
        <v>32.1</v>
      </c>
      <c r="J90" s="13">
        <f>G90+I90</f>
        <v>89.1</v>
      </c>
      <c r="K90" s="22">
        <v>1</v>
      </c>
    </row>
    <row r="91" ht="21" customHeight="1" spans="1:11">
      <c r="A91" s="14">
        <v>88</v>
      </c>
      <c r="B91" s="19" t="s">
        <v>119</v>
      </c>
      <c r="C91" s="16" t="s">
        <v>79</v>
      </c>
      <c r="D91" s="17">
        <v>1</v>
      </c>
      <c r="E91" s="18" t="s">
        <v>121</v>
      </c>
      <c r="F91" s="13">
        <v>90</v>
      </c>
      <c r="G91" s="13">
        <f>F91*0.6</f>
        <v>54</v>
      </c>
      <c r="H91" s="13">
        <v>69.55</v>
      </c>
      <c r="I91" s="13">
        <f>H91*0.4</f>
        <v>27.82</v>
      </c>
      <c r="J91" s="13">
        <f>G91+I91</f>
        <v>81.82</v>
      </c>
      <c r="K91" s="23">
        <v>2</v>
      </c>
    </row>
    <row r="92" ht="21" customHeight="1" spans="1:11">
      <c r="A92" s="14">
        <v>89</v>
      </c>
      <c r="B92" s="19" t="s">
        <v>119</v>
      </c>
      <c r="C92" s="16" t="s">
        <v>79</v>
      </c>
      <c r="D92" s="17">
        <v>1</v>
      </c>
      <c r="E92" s="18" t="s">
        <v>122</v>
      </c>
      <c r="F92" s="13">
        <v>90</v>
      </c>
      <c r="G92" s="13">
        <f>F92*0.6</f>
        <v>54</v>
      </c>
      <c r="H92" s="13">
        <v>67.85</v>
      </c>
      <c r="I92" s="13">
        <f>H92*0.4</f>
        <v>27.14</v>
      </c>
      <c r="J92" s="13">
        <f>G92+I92</f>
        <v>81.14</v>
      </c>
      <c r="K92" s="23">
        <v>3</v>
      </c>
    </row>
    <row r="93" ht="21" customHeight="1" spans="1:11">
      <c r="A93" s="14">
        <v>90</v>
      </c>
      <c r="B93" s="19" t="s">
        <v>123</v>
      </c>
      <c r="C93" s="16" t="s">
        <v>79</v>
      </c>
      <c r="D93" s="17">
        <v>1</v>
      </c>
      <c r="E93" s="18" t="s">
        <v>124</v>
      </c>
      <c r="F93" s="13">
        <v>95</v>
      </c>
      <c r="G93" s="13">
        <f>F93*0.6</f>
        <v>57</v>
      </c>
      <c r="H93" s="13">
        <v>83.75</v>
      </c>
      <c r="I93" s="13">
        <f>H93*0.4</f>
        <v>33.5</v>
      </c>
      <c r="J93" s="13">
        <f>G93+I93</f>
        <v>90.5</v>
      </c>
      <c r="K93" s="22">
        <v>1</v>
      </c>
    </row>
    <row r="94" ht="21" customHeight="1" spans="1:11">
      <c r="A94" s="14">
        <v>91</v>
      </c>
      <c r="B94" s="19" t="s">
        <v>123</v>
      </c>
      <c r="C94" s="16" t="s">
        <v>79</v>
      </c>
      <c r="D94" s="17">
        <v>1</v>
      </c>
      <c r="E94" s="18" t="s">
        <v>125</v>
      </c>
      <c r="F94" s="13">
        <v>90</v>
      </c>
      <c r="G94" s="13">
        <f>F94*0.6</f>
        <v>54</v>
      </c>
      <c r="H94" s="13">
        <v>68.2</v>
      </c>
      <c r="I94" s="13">
        <f>H94*0.4</f>
        <v>27.28</v>
      </c>
      <c r="J94" s="13">
        <f>G94+I94</f>
        <v>81.28</v>
      </c>
      <c r="K94" s="23">
        <v>2</v>
      </c>
    </row>
    <row r="95" ht="21" customHeight="1" spans="1:11">
      <c r="A95" s="14">
        <v>92</v>
      </c>
      <c r="B95" s="19" t="s">
        <v>123</v>
      </c>
      <c r="C95" s="16" t="s">
        <v>79</v>
      </c>
      <c r="D95" s="17">
        <v>1</v>
      </c>
      <c r="E95" s="18" t="s">
        <v>126</v>
      </c>
      <c r="F95" s="13">
        <v>80</v>
      </c>
      <c r="G95" s="13">
        <f>F95*0.6</f>
        <v>48</v>
      </c>
      <c r="H95" s="13">
        <v>75.25</v>
      </c>
      <c r="I95" s="13">
        <f>H95*0.4</f>
        <v>30.1</v>
      </c>
      <c r="J95" s="13">
        <f>G95+I95</f>
        <v>78.1</v>
      </c>
      <c r="K95" s="23">
        <v>3</v>
      </c>
    </row>
  </sheetData>
  <mergeCells count="10">
    <mergeCell ref="A1:K1"/>
    <mergeCell ref="F2:G2"/>
    <mergeCell ref="H2:I2"/>
    <mergeCell ref="A2:A3"/>
    <mergeCell ref="B2:B3"/>
    <mergeCell ref="C2:C3"/>
    <mergeCell ref="D2:D3"/>
    <mergeCell ref="E2:E3"/>
    <mergeCell ref="J2:J3"/>
    <mergeCell ref="K2:K3"/>
  </mergeCells>
  <printOptions horizontalCentered="1"/>
  <pageMargins left="0.08" right="0.12" top="0.24" bottom="0.35" header="0.12" footer="0.12"/>
  <pageSetup paperSize="9" scale="95"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2019-07-18T07:13:00Z</dcterms:created>
  <dcterms:modified xsi:type="dcterms:W3CDTF">2019-07-18T07:16:46Z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2052-11.1.0.8776</vt:lpwstr>
  </property>
</Properties>
</file>