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630" firstSheet="1" activeTab="7"/>
  </bookViews>
  <sheets>
    <sheet name="主要经济指标" sheetId="1" r:id="rId1"/>
    <sheet name="固定资产、国内贸易" sheetId="2" r:id="rId2"/>
    <sheet name="工业1" sheetId="3" r:id="rId3"/>
    <sheet name="产业结构比率" sheetId="5" r:id="rId4"/>
    <sheet name="“四上”企业名单（1）" sheetId="6" r:id="rId5"/>
    <sheet name="“四上”企业名单（2）" sheetId="7" r:id="rId6"/>
    <sheet name="“四上”企业名单（3）" sheetId="8" r:id="rId7"/>
    <sheet name="排位表" sheetId="9" r:id="rId8"/>
  </sheets>
  <definedNames>
    <definedName name="_xlnm.Print_Area" localSheetId="2">工业1!$1:$60</definedName>
  </definedNames>
  <calcPr calcId="144525"/>
</workbook>
</file>

<file path=xl/sharedStrings.xml><?xml version="1.0" encoding="utf-8"?>
<sst xmlns="http://schemas.openxmlformats.org/spreadsheetml/2006/main" count="243">
  <si>
    <t>五华县2018年主要经济指标统计表（一）</t>
  </si>
  <si>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charset val="134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</si>
  <si>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</si>
  <si>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r>
      <rPr>
        <b/>
        <sz val="13"/>
        <color rgb="FF000000"/>
        <rFont val="Times New Roman"/>
        <charset val="134"/>
      </rPr>
      <t>1-6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Times New Roman"/>
        <charset val="134"/>
      </rPr>
      <t xml:space="preserve">
</t>
    </r>
    <r>
      <rPr>
        <b/>
        <sz val="13"/>
        <color rgb="FF000000"/>
        <rFont val="宋体"/>
        <charset val="134"/>
      </rPr>
      <t>累计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</si>
  <si>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</si>
  <si>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charset val="134"/>
      </rPr>
      <t>%</t>
    </r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</si>
  <si>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</si>
  <si>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</si>
  <si>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</si>
  <si>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</si>
  <si>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</si>
  <si>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</si>
  <si>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</si>
  <si>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</si>
  <si>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3、规模以上总产值</t>
  </si>
  <si>
    <t xml:space="preserve">   #规模以上增加值</t>
  </si>
  <si>
    <t xml:space="preserve">4、固定资产投资                  </t>
  </si>
  <si>
    <t>—</t>
  </si>
  <si>
    <t xml:space="preserve">        #工业投资</t>
  </si>
  <si>
    <t>5、社会消费品零售总额</t>
  </si>
  <si>
    <t>.9.</t>
  </si>
  <si>
    <t>五华县2018年主要经济指标统计表（二）</t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</si>
  <si>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Times New Roman"/>
        <charset val="134"/>
      </rPr>
      <t xml:space="preserve">  </t>
    </r>
    <r>
      <rPr>
        <b/>
        <sz val="13"/>
        <color indexed="8"/>
        <rFont val="宋体"/>
        <charset val="134"/>
      </rPr>
      <t>位</t>
    </r>
  </si>
  <si>
    <t>6、地方一般公共预算收入</t>
  </si>
  <si>
    <r>
      <rPr>
        <sz val="10"/>
        <color indexed="8"/>
        <rFont val="Times New Roman"/>
        <charset val="134"/>
      </rPr>
      <t>7</t>
    </r>
    <r>
      <rPr>
        <sz val="10"/>
        <color indexed="8"/>
        <rFont val="宋体"/>
        <charset val="134"/>
      </rPr>
      <t>、外贸进出口总额</t>
    </r>
  </si>
  <si>
    <t>万美元</t>
  </si>
  <si>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、实际利用外资</t>
    </r>
  </si>
  <si>
    <r>
      <rPr>
        <sz val="10"/>
        <color indexed="8"/>
        <rFont val="Times New Roman"/>
        <charset val="134"/>
      </rPr>
      <t>9</t>
    </r>
    <r>
      <rPr>
        <sz val="10"/>
        <color indexed="8"/>
        <rFont val="宋体"/>
        <charset val="134"/>
      </rPr>
      <t>、金融机构本外币存款余额</t>
    </r>
  </si>
  <si>
    <t xml:space="preserve">     #住户储蓄存款余额</t>
  </si>
  <si>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、金融机构本外币贷款余额</t>
    </r>
  </si>
  <si>
    <r>
      <rPr>
        <sz val="10"/>
        <color indexed="8"/>
        <rFont val="Times New Roman"/>
        <charset val="134"/>
      </rPr>
      <t>11</t>
    </r>
    <r>
      <rPr>
        <sz val="10"/>
        <color indexed="8"/>
        <rFont val="宋体"/>
        <charset val="134"/>
      </rPr>
      <t>、全社会用电量</t>
    </r>
  </si>
  <si>
    <t>万度</t>
  </si>
  <si>
    <t xml:space="preserve">   #工业用电量</t>
  </si>
  <si>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、国税收入</t>
    </r>
  </si>
  <si>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、地税收入</t>
    </r>
  </si>
  <si>
    <r>
      <rPr>
        <sz val="10"/>
        <color rgb="FF000000"/>
        <rFont val="宋体"/>
        <charset val="134"/>
      </rPr>
      <t>备注：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、县内生产总值、工农业总产值按当年价计算，地区生产总值增幅按</t>
    </r>
    <r>
      <rPr>
        <sz val="10"/>
        <color rgb="FF000000"/>
        <rFont val="Times New Roman"/>
        <charset val="134"/>
      </rPr>
      <t>2015</t>
    </r>
    <r>
      <rPr>
        <sz val="10"/>
        <color rgb="FF000000"/>
        <rFont val="宋体"/>
        <charset val="134"/>
      </rPr>
      <t>年可比价格计算;县内生产总值及农业总产值为初步核算数。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、金融各项指标累计数均为本年当月末数据，去年同期累计数均为本年年初余额，累计同比增速为比年初增长速度。</t>
    </r>
  </si>
  <si>
    <t>.10.</t>
  </si>
  <si>
    <t>固定资产投资增速对比情况</t>
  </si>
  <si>
    <r>
      <rPr>
        <sz val="14"/>
        <color indexed="8"/>
        <rFont val="Times New Roman"/>
        <charset val="134"/>
      </rPr>
      <t>（</t>
    </r>
    <r>
      <rPr>
        <sz val="14"/>
        <color indexed="8"/>
        <rFont val="Times New Roman"/>
        <charset val="134"/>
      </rPr>
      <t>500</t>
    </r>
    <r>
      <rPr>
        <sz val="14"/>
        <color indexed="8"/>
        <rFont val="方正楷体简体"/>
        <charset val="134"/>
      </rPr>
      <t>万元以上）</t>
    </r>
  </si>
  <si>
    <t xml:space="preserve">                                  单位：%</t>
  </si>
  <si>
    <t>名   称</t>
  </si>
  <si>
    <t>1-6月增速</t>
  </si>
  <si>
    <t>去年同期增速</t>
  </si>
  <si>
    <t>增速对比情况（±%）</t>
  </si>
  <si>
    <t>总   计</t>
  </si>
  <si>
    <t xml:space="preserve">  1、交通</t>
  </si>
  <si>
    <t xml:space="preserve">    ＃高速公路</t>
  </si>
  <si>
    <t xml:space="preserve">  2、工业</t>
  </si>
  <si>
    <t xml:space="preserve">   #技改投资</t>
  </si>
  <si>
    <t xml:space="preserve">  3、房地产</t>
  </si>
  <si>
    <t xml:space="preserve">  4、其他</t>
  </si>
  <si>
    <t>.14.</t>
  </si>
  <si>
    <t>国 内 贸 易</t>
  </si>
  <si>
    <t>单位：万元</t>
  </si>
  <si>
    <t>指标名称</t>
  </si>
  <si>
    <t>1-6月累计</t>
  </si>
  <si>
    <t>同比增长（±%）</t>
  </si>
  <si>
    <t>社会消费品零售总额</t>
  </si>
  <si>
    <t>按行业分：1、批发与零售业</t>
  </si>
  <si>
    <t xml:space="preserve">          #限额以上商业</t>
  </si>
  <si>
    <t xml:space="preserve">        限额以下和个体户</t>
  </si>
  <si>
    <t xml:space="preserve">      2、住宿与餐饮业</t>
  </si>
  <si>
    <t xml:space="preserve">      #限额以上</t>
  </si>
  <si>
    <t>按城乡分：1、城镇</t>
  </si>
  <si>
    <t xml:space="preserve">   #城区</t>
  </si>
  <si>
    <t xml:space="preserve">    2、乡村</t>
  </si>
  <si>
    <t>.15.</t>
  </si>
  <si>
    <t>2018年1-6月规上工业产值</t>
  </si>
  <si>
    <t xml:space="preserve">    单位:万元</t>
  </si>
  <si>
    <t>序号</t>
  </si>
  <si>
    <t>单位名称</t>
  </si>
  <si>
    <t>工业总产值本月止累计</t>
  </si>
  <si>
    <t>去年同月止累计</t>
  </si>
  <si>
    <t>对比增减(%)</t>
  </si>
  <si>
    <t>梅州市诺华实业有限公司</t>
  </si>
  <si>
    <t>梅州市云岐圣峰生态农林发展有限公司</t>
  </si>
  <si>
    <t>五华县立信织造有限公司</t>
  </si>
  <si>
    <t>广东庆瑞实业有限公司</t>
  </si>
  <si>
    <t>梅州市裕福工艺有限公司</t>
  </si>
  <si>
    <t>五华县雄裕实业有限公司</t>
  </si>
  <si>
    <t>梅州市合成纸业有限公司</t>
  </si>
  <si>
    <t>梅州市航威斯电子有限公司</t>
  </si>
  <si>
    <t>梅州茂达工艺有限公司</t>
  </si>
  <si>
    <t>五华县自来水总公司</t>
  </si>
  <si>
    <t>广东长乐烧酒业股份有限公司</t>
  </si>
  <si>
    <t>五华县鸿屹混凝土搅拌有限公司</t>
  </si>
  <si>
    <t>广东明珠星钟表有限公司</t>
  </si>
  <si>
    <t>五华爱时达钟表有限公司</t>
  </si>
  <si>
    <t>广东华阳包装材料有限公司</t>
  </si>
  <si>
    <t>广东辉骏科技集团有限公司</t>
  </si>
  <si>
    <t>.11.</t>
  </si>
  <si>
    <t>2018年1-5月规上工业产值</t>
  </si>
  <si>
    <t>五华县浩业建筑材料有限公司</t>
  </si>
  <si>
    <t>仁隆电子(梅州)有限公司</t>
  </si>
  <si>
    <t>凸版艺彩印刷（梅州）有限公司</t>
  </si>
  <si>
    <t>广东冠华传导科技有限公司</t>
  </si>
  <si>
    <t>隆华塑胶制品（梅州）有限公司</t>
  </si>
  <si>
    <t>五华中奥实业有限公司</t>
  </si>
  <si>
    <t>广东宝汇环保科技有限公司</t>
  </si>
  <si>
    <t>五华县润华肠衣有限公司</t>
  </si>
  <si>
    <t>广东康和药业有限公司</t>
  </si>
  <si>
    <t>五华县立信印染有限公司</t>
  </si>
  <si>
    <t>广东富胜实业股份有限公司</t>
  </si>
  <si>
    <t>广东环兴电力器材有限公司</t>
  </si>
  <si>
    <t>广东康奇力药业股份有限公司</t>
  </si>
  <si>
    <t>广东杰成通信器材有限公司</t>
  </si>
  <si>
    <t>广东井得电机有限公司</t>
  </si>
  <si>
    <t>五华源瑞电子机械有限公司</t>
  </si>
  <si>
    <t>.12.</t>
  </si>
  <si>
    <t>梅州华扬汽车配件有限公司</t>
  </si>
  <si>
    <t>五华县眉山水泥有限公司</t>
  </si>
  <si>
    <t>五华县永艺餐具制造有限公司</t>
  </si>
  <si>
    <t>洋京塑胶制品（梅州）有限公司</t>
  </si>
  <si>
    <t>五华县安流镇福龙村李尚文石场</t>
  </si>
  <si>
    <t>梅州市神牛摄影器材有限公司</t>
  </si>
  <si>
    <t>梅州晶铠科技有限公司</t>
  </si>
  <si>
    <t>广东天东科技集团有限公司</t>
  </si>
  <si>
    <t>广东嘉晖盛科技股份有限公司</t>
  </si>
  <si>
    <t>五华县元芯实业有限公司</t>
  </si>
  <si>
    <t>五华县骏兴电器有限公司</t>
  </si>
  <si>
    <t>梅州市裕友照明有限公司</t>
  </si>
  <si>
    <t>广东华普太阳能工业制造有限公司</t>
  </si>
  <si>
    <t>梅州学鑫工艺有限公司</t>
  </si>
  <si>
    <t>小   计</t>
  </si>
  <si>
    <t>.13.</t>
  </si>
  <si>
    <t>2017年全市各县(市、区)生产总值三次
产业结构比、常住人口及城镇化率</t>
  </si>
  <si>
    <t>全市各县(市、区)</t>
  </si>
  <si>
    <t>三次产业结构比</t>
  </si>
  <si>
    <t>常住
人口（人）</t>
  </si>
  <si>
    <t>城镇
化率（%）</t>
  </si>
  <si>
    <t>合计（%）</t>
  </si>
  <si>
    <t>第一产业（%）</t>
  </si>
  <si>
    <t>第二产业（%）</t>
  </si>
  <si>
    <t>第三产业（%）</t>
  </si>
  <si>
    <t>梅州市</t>
  </si>
  <si>
    <t>市直</t>
  </si>
  <si>
    <t>梅江区</t>
  </si>
  <si>
    <t>梅县区</t>
  </si>
  <si>
    <t>兴宁市</t>
  </si>
  <si>
    <t>平远县</t>
  </si>
  <si>
    <t>蕉岭县</t>
  </si>
  <si>
    <t>大埔县</t>
  </si>
  <si>
    <t>丰顺县</t>
  </si>
  <si>
    <t>五华县</t>
  </si>
  <si>
    <t>.16.</t>
  </si>
  <si>
    <t>2018年五华县“四上”企业名单</t>
  </si>
  <si>
    <t>序
号</t>
  </si>
  <si>
    <t>企业名称</t>
  </si>
  <si>
    <t>规模以上工业（46家）</t>
  </si>
  <si>
    <t>广东富胜实业有限公司</t>
  </si>
  <si>
    <t>广东电网梅州五华供电局</t>
  </si>
  <si>
    <r>
      <rPr>
        <sz val="10"/>
        <rFont val="宋体"/>
        <charset val="134"/>
      </rPr>
      <t>洋京塑胶制品(梅州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</si>
  <si>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梅州晶恺科技有限公司</t>
  </si>
  <si>
    <t>.17.</t>
  </si>
  <si>
    <t>2017年五华县“四上”企业名单</t>
  </si>
  <si>
    <t>梅州辉达房地产开发有限公司</t>
  </si>
  <si>
    <t>五华县碧桂园房地产开发有限公司</t>
  </si>
  <si>
    <t>五华县碧桂园置业有限公司</t>
  </si>
  <si>
    <t>五华县围龙屋实业发展有限公司</t>
  </si>
  <si>
    <t>五华奥园广场有限公司</t>
  </si>
  <si>
    <t>五华县安宝盛房地产开发有限公司</t>
  </si>
  <si>
    <t>五华县雄丰实业发展有限公司</t>
  </si>
  <si>
    <t>广东省五华县城镇建筑工程公司</t>
  </si>
  <si>
    <t>有资质建筑业及
全部房地产业(39家)</t>
  </si>
  <si>
    <t>广东五华一建工程有限公司</t>
  </si>
  <si>
    <t>五华县万利达实业有限公司</t>
  </si>
  <si>
    <t>广东五华二建工程有限公司</t>
  </si>
  <si>
    <t>五华县安居房地产开发有限公司</t>
  </si>
  <si>
    <t>广东国沅建设工程有限公司</t>
  </si>
  <si>
    <t>五华县长安实业发展有限公司</t>
  </si>
  <si>
    <t>五华县华兴公路建设工程公司</t>
  </si>
  <si>
    <t>五华县鸿云房地产开发有限公司</t>
  </si>
  <si>
    <t>五华县长乐建筑工程公司</t>
  </si>
  <si>
    <t>五华县华侨房地产开发公司</t>
  </si>
  <si>
    <t>五华县长城建筑工程公司</t>
  </si>
  <si>
    <t>广东新晋炜房地产开发有限公司</t>
  </si>
  <si>
    <t>广东利通建设集团有限公司</t>
  </si>
  <si>
    <t>五华县新时代房地产有限公司</t>
  </si>
  <si>
    <t>广东开元实业有限公司</t>
  </si>
  <si>
    <t>五华县东昌房地产开发有限公司</t>
  </si>
  <si>
    <t>五华县信英建筑工程有限公司</t>
  </si>
  <si>
    <t>梅州胜华房地产开发有限公司</t>
  </si>
  <si>
    <t>五华县华源电力发展有限公司</t>
  </si>
  <si>
    <t>梅州市国金房地产开发有限公司</t>
  </si>
  <si>
    <t>广东惠昌源实业有限公司</t>
  </si>
  <si>
    <t>梅州市东方屹实业发展有限公司</t>
  </si>
  <si>
    <t>梅州市恒通建设工程有限公司</t>
  </si>
  <si>
    <t>五华县金泰房地产有限公司</t>
  </si>
  <si>
    <t>广东利晟建设有限公司</t>
  </si>
  <si>
    <t>.18.</t>
  </si>
  <si>
    <t>五华县新智慧投资有限公司</t>
  </si>
  <si>
    <t>梅州市博能新能源有限公司</t>
  </si>
  <si>
    <t>五华县彬源房地产发展有限公司</t>
  </si>
  <si>
    <t>五华县威宏兴科技有限责任公司</t>
  </si>
  <si>
    <t>梅州市天翔建设工程有限公司</t>
  </si>
  <si>
    <t>五华县丰和实业有限公司</t>
  </si>
  <si>
    <t>梅州市岭南裕宝实业有限公司</t>
  </si>
  <si>
    <t>五华县迎宾楼大酒店</t>
  </si>
  <si>
    <t>广东利帆建设工程有限公司</t>
  </si>
  <si>
    <t>梅州市新西湖实业有限公司</t>
  </si>
  <si>
    <t>广东利辉建设工程有限公司</t>
  </si>
  <si>
    <t>五华县御景皇朝酒店有限公司</t>
  </si>
  <si>
    <t>梅州禧鸿源国际大酒店有限责任公司</t>
  </si>
  <si>
    <t>五华县丽斯卡顿酒店有限公司</t>
  </si>
  <si>
    <t>百胜餐饮(广东)有限公司梅州五华餐厅</t>
  </si>
  <si>
    <t>限额以上批发零售及
住宿餐饮业(16家)</t>
  </si>
  <si>
    <t>五华县友和实业有限公司</t>
  </si>
  <si>
    <t>五华县华阳镇华新加油站</t>
  </si>
  <si>
    <t>五华县和大福百货有限公司</t>
  </si>
  <si>
    <t>五华县兴安医药有限公司</t>
  </si>
  <si>
    <t>广东省明鑫医药有限公司</t>
  </si>
  <si>
    <t>规模以上服务业（2家）</t>
  </si>
  <si>
    <t>梅州华琈贸易有限公司</t>
  </si>
  <si>
    <t>五华县汽车运输公司</t>
  </si>
  <si>
    <t>五华县城兴汽车城有限公司</t>
  </si>
  <si>
    <t>华益汽车运输公司</t>
  </si>
  <si>
    <t>.19.</t>
  </si>
  <si>
    <t>2018年1-6月梅州市各县（市、区）
主要经济指标排位情况（一）</t>
  </si>
  <si>
    <r>
      <rPr>
        <sz val="11"/>
        <color indexed="8"/>
        <rFont val="宋体"/>
        <charset val="134"/>
      </rPr>
      <t>单位：亿元</t>
    </r>
    <r>
      <rPr>
        <sz val="11"/>
        <color indexed="8"/>
        <rFont val="宋体"/>
        <charset val="134"/>
      </rPr>
      <t xml:space="preserve">  %</t>
    </r>
  </si>
  <si>
    <t>县 别</t>
  </si>
  <si>
    <t>地区生产总值</t>
  </si>
  <si>
    <t xml:space="preserve"> 规模以上工业
增加值</t>
  </si>
  <si>
    <t>绝对数</t>
  </si>
  <si>
    <t>累计比上年同期±%</t>
  </si>
  <si>
    <t>按累计增速排位</t>
  </si>
  <si>
    <t>-</t>
  </si>
  <si>
    <t>市  直</t>
  </si>
  <si>
    <r>
      <rPr>
        <b/>
        <sz val="11"/>
        <color indexed="8"/>
        <rFont val="宋体"/>
        <charset val="134"/>
      </rPr>
      <t xml:space="preserve"> 注：</t>
    </r>
    <r>
      <rPr>
        <sz val="11"/>
        <color indexed="8"/>
        <rFont val="宋体"/>
        <charset val="134"/>
      </rPr>
      <t>各县（市、区）生产总值是按季度进行核算和公布。</t>
    </r>
  </si>
  <si>
    <t>.20.</t>
  </si>
  <si>
    <t>2018年1-6月梅州市各县（市、区）
主要经济指标排位情况（二）</t>
  </si>
  <si>
    <r>
      <rPr>
        <sz val="11"/>
        <color indexed="8"/>
        <rFont val="宋体"/>
        <charset val="134"/>
      </rPr>
      <t xml:space="preserve">单位：亿元 </t>
    </r>
    <r>
      <rPr>
        <sz val="11"/>
        <color indexed="8"/>
        <rFont val="宋体"/>
        <charset val="134"/>
      </rPr>
      <t xml:space="preserve">  %</t>
    </r>
  </si>
  <si>
    <t>出口总额</t>
  </si>
  <si>
    <t>.21.</t>
  </si>
  <si>
    <t>2018年1-6月梅州市各县（市、区）
主要经济指标排位情况（三）</t>
  </si>
  <si>
    <t>单位：%</t>
  </si>
  <si>
    <t>县  别</t>
  </si>
  <si>
    <t>固定资产投资</t>
  </si>
  <si>
    <t>房地产开发投资</t>
  </si>
  <si>
    <t>工业投资</t>
  </si>
  <si>
    <t>.22.</t>
  </si>
  <si>
    <t>2018年1-6月梅州市各县（市、区）
主要经济指标排位情况（四）</t>
  </si>
  <si>
    <t>一般公共预算收入</t>
  </si>
  <si>
    <t>.23.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</si>
</sst>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.0"/>
    <numFmt numFmtId="179" formatCode="0_ "/>
  </numFmts>
  <fonts count="56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黑体"/>
      <charset val="134"/>
    </font>
    <font>
      <sz val="9.5"/>
      <name val="宋体"/>
      <charset val="134"/>
    </font>
    <font>
      <sz val="9"/>
      <name val="宋体"/>
      <charset val="134"/>
    </font>
    <font>
      <sz val="17"/>
      <color theme="1"/>
      <name val="方正小标宋简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indexed="8"/>
      <name val="Times New Roman"/>
      <charset val="134"/>
    </font>
    <font>
      <sz val="13"/>
      <color indexed="8"/>
      <name val="宋体"/>
      <charset val="134"/>
    </font>
    <font>
      <b/>
      <sz val="13"/>
      <color indexed="8"/>
      <name val="宋体"/>
      <charset val="134"/>
    </font>
    <font>
      <b/>
      <sz val="13"/>
      <color rgb="FF000000"/>
      <name val="Times New Roman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方正楷体简体"/>
      <charset val="134"/>
    </font>
    <font>
      <b/>
      <sz val="13"/>
      <color indexed="8"/>
      <name val="Times New Roman"/>
      <charset val="134"/>
    </font>
    <font>
      <b/>
      <sz val="13"/>
      <color rgb="FF000000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8" fillId="24" borderId="2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18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51" fillId="15" borderId="21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1" fontId="5" fillId="0" borderId="8" xfId="0" applyNumberFormat="1" applyFont="1" applyFill="1" applyBorder="1" applyAlignment="1">
      <alignment horizontal="right" vertical="center" wrapText="1"/>
    </xf>
    <xf numFmtId="1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2" borderId="8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9" fillId="0" borderId="10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8" xfId="50" applyFill="1" applyBorder="1" applyAlignment="1">
      <alignment vertical="center"/>
    </xf>
    <xf numFmtId="176" fontId="6" fillId="0" borderId="8" xfId="50" applyNumberFormat="1" applyFill="1" applyBorder="1" applyAlignment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/>
    </xf>
    <xf numFmtId="0" fontId="17" fillId="0" borderId="8" xfId="50" applyFont="1" applyFill="1" applyBorder="1" applyAlignment="1">
      <alignment vertical="center"/>
    </xf>
    <xf numFmtId="0" fontId="6" fillId="0" borderId="8" xfId="50" applyFill="1" applyBorder="1" applyAlignment="1">
      <alignment vertical="center" wrapText="1"/>
    </xf>
    <xf numFmtId="176" fontId="20" fillId="0" borderId="8" xfId="0" applyNumberFormat="1" applyFont="1" applyFill="1" applyBorder="1" applyAlignment="1">
      <alignment horizontal="center" vertical="center"/>
    </xf>
    <xf numFmtId="176" fontId="20" fillId="0" borderId="9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justify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justify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justify" vertical="center"/>
    </xf>
    <xf numFmtId="0" fontId="28" fillId="0" borderId="8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22" workbookViewId="0">
      <selection activeCell="A31" sqref="A31:E31"/>
    </sheetView>
  </sheetViews>
  <sheetFormatPr defaultColWidth="9" defaultRowHeight="13.5"/>
  <cols>
    <col min="1" max="1" width="25.5" customWidth="1"/>
    <col min="2" max="2" width="6.625" customWidth="1"/>
    <col min="3" max="3" width="9.625" customWidth="1"/>
    <col min="4" max="4" width="9.25" customWidth="1"/>
    <col min="5" max="5" width="8.25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155"/>
      <c r="B2" s="155"/>
      <c r="C2" s="155"/>
      <c r="D2" s="155"/>
      <c r="E2" s="155"/>
    </row>
    <row r="3" ht="39" customHeight="1" spans="1:11">
      <c r="A3" s="156" t="s">
        <v>1</v>
      </c>
      <c r="B3" s="142" t="s">
        <v>2</v>
      </c>
      <c r="C3" s="157" t="s">
        <v>3</v>
      </c>
      <c r="D3" s="142" t="s">
        <v>4</v>
      </c>
      <c r="E3" s="143" t="s">
        <v>5</v>
      </c>
      <c r="K3" s="178"/>
    </row>
    <row r="4" ht="33" customHeight="1" spans="1:11">
      <c r="A4" s="158" t="s">
        <v>6</v>
      </c>
      <c r="B4" s="98" t="s">
        <v>7</v>
      </c>
      <c r="C4" s="159">
        <v>722506</v>
      </c>
      <c r="D4" s="159">
        <v>699709</v>
      </c>
      <c r="E4" s="160">
        <v>3.8</v>
      </c>
      <c r="K4" s="11"/>
    </row>
    <row r="5" ht="33.95" customHeight="1" spans="1:11">
      <c r="A5" s="161" t="s">
        <v>8</v>
      </c>
      <c r="B5" s="98" t="s">
        <v>7</v>
      </c>
      <c r="C5" s="159">
        <v>108277</v>
      </c>
      <c r="D5" s="159">
        <v>104377</v>
      </c>
      <c r="E5" s="160">
        <v>4</v>
      </c>
      <c r="K5" s="11"/>
    </row>
    <row r="6" ht="30.6" customHeight="1" spans="1:11">
      <c r="A6" s="161" t="s">
        <v>9</v>
      </c>
      <c r="B6" s="98" t="s">
        <v>7</v>
      </c>
      <c r="C6" s="159">
        <v>175330</v>
      </c>
      <c r="D6" s="159">
        <v>188277</v>
      </c>
      <c r="E6" s="160">
        <v>2.4</v>
      </c>
      <c r="K6" s="11"/>
    </row>
    <row r="7" ht="33" customHeight="1" spans="1:11">
      <c r="A7" s="161" t="s">
        <v>10</v>
      </c>
      <c r="B7" s="98" t="s">
        <v>7</v>
      </c>
      <c r="C7" s="159">
        <v>137220</v>
      </c>
      <c r="D7" s="159">
        <v>155256</v>
      </c>
      <c r="E7" s="160">
        <v>1.7</v>
      </c>
      <c r="K7" s="11"/>
    </row>
    <row r="8" ht="32.1" customHeight="1" spans="1:11">
      <c r="A8" s="161" t="s">
        <v>11</v>
      </c>
      <c r="B8" s="98" t="s">
        <v>7</v>
      </c>
      <c r="C8" s="159">
        <v>438899</v>
      </c>
      <c r="D8" s="159">
        <v>407055</v>
      </c>
      <c r="E8" s="160">
        <v>4.5</v>
      </c>
      <c r="K8" s="11"/>
    </row>
    <row r="9" ht="30.6" customHeight="1" spans="1:11">
      <c r="A9" s="158" t="s">
        <v>12</v>
      </c>
      <c r="B9" s="98" t="s">
        <v>7</v>
      </c>
      <c r="C9" s="159">
        <v>187081.6</v>
      </c>
      <c r="D9" s="159">
        <v>179824</v>
      </c>
      <c r="E9" s="160">
        <v>4.1</v>
      </c>
      <c r="K9" s="11"/>
    </row>
    <row r="10" ht="30.6" customHeight="1" spans="1:11">
      <c r="A10" s="158" t="s">
        <v>13</v>
      </c>
      <c r="B10" s="98" t="s">
        <v>7</v>
      </c>
      <c r="C10" s="159">
        <v>115019.1</v>
      </c>
      <c r="D10" s="162">
        <v>110040.2</v>
      </c>
      <c r="E10" s="160">
        <v>4.2</v>
      </c>
      <c r="K10" s="11"/>
    </row>
    <row r="11" ht="30.6" customHeight="1" spans="1:11">
      <c r="A11" s="163" t="s">
        <v>14</v>
      </c>
      <c r="B11" s="98" t="s">
        <v>7</v>
      </c>
      <c r="C11" s="164">
        <v>109645</v>
      </c>
      <c r="D11" s="164">
        <v>109651</v>
      </c>
      <c r="E11" s="160">
        <v>0</v>
      </c>
      <c r="K11" s="11"/>
    </row>
    <row r="12" ht="30.6" customHeight="1" spans="1:11">
      <c r="A12" s="161" t="s">
        <v>15</v>
      </c>
      <c r="B12" s="98" t="s">
        <v>7</v>
      </c>
      <c r="C12" s="164">
        <v>23088.5</v>
      </c>
      <c r="D12" s="165">
        <v>22931.3</v>
      </c>
      <c r="E12" s="160">
        <v>-0.6</v>
      </c>
      <c r="K12" s="179"/>
    </row>
    <row r="13" ht="33" customHeight="1" spans="1:11">
      <c r="A13" s="166" t="s">
        <v>16</v>
      </c>
      <c r="B13" s="98" t="s">
        <v>7</v>
      </c>
      <c r="C13" s="167" t="s">
        <v>17</v>
      </c>
      <c r="D13" s="167" t="s">
        <v>17</v>
      </c>
      <c r="E13" s="160">
        <v>3.8</v>
      </c>
      <c r="K13" s="178"/>
    </row>
    <row r="14" ht="33" customHeight="1" spans="1:11">
      <c r="A14" s="168" t="s">
        <v>18</v>
      </c>
      <c r="B14" s="98" t="s">
        <v>7</v>
      </c>
      <c r="C14" s="169" t="s">
        <v>17</v>
      </c>
      <c r="D14" s="169" t="s">
        <v>17</v>
      </c>
      <c r="E14" s="160">
        <v>-27.6</v>
      </c>
      <c r="K14" s="178"/>
    </row>
    <row r="15" ht="33" customHeight="1" spans="1:11">
      <c r="A15" s="168" t="s">
        <v>19</v>
      </c>
      <c r="B15" s="98" t="s">
        <v>7</v>
      </c>
      <c r="C15" s="164">
        <v>521115</v>
      </c>
      <c r="D15" s="164">
        <v>473342.5</v>
      </c>
      <c r="E15" s="160">
        <v>10.1</v>
      </c>
      <c r="K15" s="178"/>
    </row>
    <row r="16" ht="21" customHeight="1" spans="1:5">
      <c r="A16" s="170" t="s">
        <v>20</v>
      </c>
      <c r="B16" s="170"/>
      <c r="C16" s="170"/>
      <c r="D16" s="170"/>
      <c r="E16" s="170"/>
    </row>
    <row r="17" ht="5.1" customHeight="1" spans="1:5">
      <c r="A17" s="171"/>
      <c r="B17" s="171"/>
      <c r="C17" s="171"/>
      <c r="D17" s="171"/>
      <c r="E17" s="171"/>
    </row>
    <row r="18" ht="30" customHeight="1" spans="1:5">
      <c r="A18" s="52" t="s">
        <v>21</v>
      </c>
      <c r="B18" s="52"/>
      <c r="C18" s="52"/>
      <c r="D18" s="52"/>
      <c r="E18" s="52"/>
    </row>
    <row r="19" ht="36.75" customHeight="1" spans="1:5">
      <c r="A19" s="156" t="s">
        <v>1</v>
      </c>
      <c r="B19" s="142" t="s">
        <v>22</v>
      </c>
      <c r="C19" s="172" t="s">
        <v>3</v>
      </c>
      <c r="D19" s="142" t="s">
        <v>4</v>
      </c>
      <c r="E19" s="143" t="s">
        <v>5</v>
      </c>
    </row>
    <row r="20" ht="33" customHeight="1" spans="1:5">
      <c r="A20" s="168" t="s">
        <v>23</v>
      </c>
      <c r="B20" s="98" t="s">
        <v>7</v>
      </c>
      <c r="C20" s="164">
        <v>44369</v>
      </c>
      <c r="D20" s="164">
        <v>40268</v>
      </c>
      <c r="E20" s="173">
        <v>10.2</v>
      </c>
    </row>
    <row r="21" ht="33" customHeight="1" spans="1:5">
      <c r="A21" s="174" t="s">
        <v>24</v>
      </c>
      <c r="B21" s="166" t="s">
        <v>25</v>
      </c>
      <c r="C21" s="159">
        <v>6534</v>
      </c>
      <c r="D21" s="159">
        <v>4631</v>
      </c>
      <c r="E21" s="173">
        <v>40.3</v>
      </c>
    </row>
    <row r="22" ht="33" customHeight="1" spans="1:5">
      <c r="A22" s="174" t="s">
        <v>26</v>
      </c>
      <c r="B22" s="166" t="s">
        <v>25</v>
      </c>
      <c r="C22" s="159">
        <v>214</v>
      </c>
      <c r="D22" s="159">
        <v>1043</v>
      </c>
      <c r="E22" s="173">
        <v>-74.6</v>
      </c>
    </row>
    <row r="23" ht="33" customHeight="1" spans="1:5">
      <c r="A23" s="174" t="s">
        <v>27</v>
      </c>
      <c r="B23" s="161" t="s">
        <v>7</v>
      </c>
      <c r="C23" s="159">
        <v>2901970</v>
      </c>
      <c r="D23" s="159">
        <v>2749798</v>
      </c>
      <c r="E23" s="173">
        <f>(C23/D23-1)*100</f>
        <v>5.53393376531659</v>
      </c>
    </row>
    <row r="24" ht="33" customHeight="1" spans="1:5">
      <c r="A24" s="161" t="s">
        <v>28</v>
      </c>
      <c r="B24" s="161" t="s">
        <v>7</v>
      </c>
      <c r="C24" s="159">
        <v>2073353</v>
      </c>
      <c r="D24" s="159">
        <v>1956445</v>
      </c>
      <c r="E24" s="173">
        <f>(C24/D24-1)*100</f>
        <v>5.97553215142772</v>
      </c>
    </row>
    <row r="25" ht="33" customHeight="1" spans="1:5">
      <c r="A25" s="174" t="s">
        <v>29</v>
      </c>
      <c r="B25" s="161" t="s">
        <v>7</v>
      </c>
      <c r="C25" s="159">
        <v>1106677</v>
      </c>
      <c r="D25" s="159">
        <v>1042150</v>
      </c>
      <c r="E25" s="173">
        <f>(C25/D25-1)*100</f>
        <v>6.19171904236435</v>
      </c>
    </row>
    <row r="26" ht="33" customHeight="1" spans="1:5">
      <c r="A26" s="174" t="s">
        <v>30</v>
      </c>
      <c r="B26" s="161" t="s">
        <v>31</v>
      </c>
      <c r="C26" s="159">
        <v>45632</v>
      </c>
      <c r="D26" s="159">
        <v>39257</v>
      </c>
      <c r="E26" s="173">
        <v>16.2</v>
      </c>
    </row>
    <row r="27" ht="33" customHeight="1" spans="1:5">
      <c r="A27" s="161" t="s">
        <v>32</v>
      </c>
      <c r="B27" s="161" t="s">
        <v>31</v>
      </c>
      <c r="C27" s="159">
        <v>12790</v>
      </c>
      <c r="D27" s="159">
        <v>11612</v>
      </c>
      <c r="E27" s="173">
        <v>10.2</v>
      </c>
    </row>
    <row r="28" ht="33" customHeight="1" spans="1:5">
      <c r="A28" s="174" t="s">
        <v>33</v>
      </c>
      <c r="B28" s="161" t="s">
        <v>7</v>
      </c>
      <c r="C28" s="159">
        <v>48134</v>
      </c>
      <c r="D28" s="159">
        <v>45689</v>
      </c>
      <c r="E28" s="173">
        <v>5.4</v>
      </c>
    </row>
    <row r="29" ht="33" customHeight="1" spans="1:5">
      <c r="A29" s="174" t="s">
        <v>34</v>
      </c>
      <c r="B29" s="161" t="s">
        <v>7</v>
      </c>
      <c r="C29" s="159">
        <v>41098</v>
      </c>
      <c r="D29" s="159">
        <v>35605</v>
      </c>
      <c r="E29" s="173">
        <v>15.4</v>
      </c>
    </row>
    <row r="30" ht="66" customHeight="1" spans="1:9">
      <c r="A30" s="175" t="s">
        <v>35</v>
      </c>
      <c r="B30" s="176"/>
      <c r="C30" s="176"/>
      <c r="D30" s="176"/>
      <c r="E30" s="176"/>
      <c r="F30" s="177"/>
      <c r="G30" s="177"/>
      <c r="H30" s="177"/>
      <c r="I30" s="177"/>
    </row>
    <row r="31" spans="1:5">
      <c r="A31" s="31" t="s">
        <v>36</v>
      </c>
      <c r="B31" s="32"/>
      <c r="C31" s="32"/>
      <c r="D31" s="32"/>
      <c r="E31" s="32"/>
    </row>
  </sheetData>
  <mergeCells count="5">
    <mergeCell ref="A18:E18"/>
    <mergeCell ref="A30:E30"/>
    <mergeCell ref="A31:E31"/>
    <mergeCell ref="A1:E2"/>
    <mergeCell ref="A16:E17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A25" workbookViewId="0">
      <selection activeCell="A28" sqref="A28:D28"/>
    </sheetView>
  </sheetViews>
  <sheetFormatPr defaultColWidth="9" defaultRowHeight="13.5"/>
  <cols>
    <col min="1" max="1" width="25.625" customWidth="1"/>
    <col min="2" max="2" width="12.875" customWidth="1"/>
    <col min="3" max="3" width="11.25" customWidth="1"/>
    <col min="4" max="4" width="14.375" customWidth="1"/>
    <col min="8" max="8" width="9.375"/>
    <col min="10" max="10" width="9.375"/>
  </cols>
  <sheetData>
    <row r="1" ht="33.95" customHeight="1" spans="1:4">
      <c r="A1" s="2" t="s">
        <v>37</v>
      </c>
      <c r="B1" s="2"/>
      <c r="C1" s="2"/>
      <c r="D1" s="2"/>
    </row>
    <row r="2" ht="16.5" customHeight="1" spans="1:4">
      <c r="A2" s="138" t="s">
        <v>38</v>
      </c>
      <c r="B2" s="138"/>
      <c r="C2" s="138"/>
      <c r="D2" s="138"/>
    </row>
    <row r="3" ht="15.75" customHeight="1" spans="1:4">
      <c r="A3" s="139" t="s">
        <v>39</v>
      </c>
      <c r="B3" s="139"/>
      <c r="C3" s="139"/>
      <c r="D3" s="139"/>
    </row>
    <row r="4" ht="47.1" customHeight="1" spans="1:4">
      <c r="A4" s="140" t="s">
        <v>40</v>
      </c>
      <c r="B4" s="141" t="s">
        <v>41</v>
      </c>
      <c r="C4" s="142" t="s">
        <v>42</v>
      </c>
      <c r="D4" s="143" t="s">
        <v>43</v>
      </c>
    </row>
    <row r="5" ht="48" customHeight="1" spans="1:4">
      <c r="A5" s="144" t="s">
        <v>44</v>
      </c>
      <c r="B5" s="145">
        <v>3.78</v>
      </c>
      <c r="C5" s="146">
        <v>31.1</v>
      </c>
      <c r="D5" s="146">
        <f>B5-C5</f>
        <v>-27.32</v>
      </c>
    </row>
    <row r="6" ht="48" customHeight="1" spans="1:4">
      <c r="A6" s="147" t="s">
        <v>45</v>
      </c>
      <c r="B6" s="145">
        <v>7.43</v>
      </c>
      <c r="C6" s="146">
        <v>14.6</v>
      </c>
      <c r="D6" s="146">
        <f t="shared" ref="D6:D11" si="0">B6-C6</f>
        <v>-7.17</v>
      </c>
    </row>
    <row r="7" ht="48" customHeight="1" spans="1:4">
      <c r="A7" s="147" t="s">
        <v>46</v>
      </c>
      <c r="B7" s="145">
        <v>11.87</v>
      </c>
      <c r="C7" s="146">
        <v>26.8</v>
      </c>
      <c r="D7" s="146">
        <f t="shared" si="0"/>
        <v>-14.93</v>
      </c>
    </row>
    <row r="8" ht="48" customHeight="1" spans="1:4">
      <c r="A8" s="147" t="s">
        <v>47</v>
      </c>
      <c r="B8" s="145">
        <v>-27.58</v>
      </c>
      <c r="C8" s="146">
        <v>45.3</v>
      </c>
      <c r="D8" s="146">
        <f t="shared" si="0"/>
        <v>-72.88</v>
      </c>
    </row>
    <row r="9" ht="48" customHeight="1" spans="1:4">
      <c r="A9" s="147" t="s">
        <v>48</v>
      </c>
      <c r="B9" s="145">
        <v>-92.64</v>
      </c>
      <c r="C9" s="146">
        <v>26.5</v>
      </c>
      <c r="D9" s="146">
        <f t="shared" si="0"/>
        <v>-119.14</v>
      </c>
    </row>
    <row r="10" ht="48" customHeight="1" spans="1:4">
      <c r="A10" s="147" t="s">
        <v>49</v>
      </c>
      <c r="B10" s="145">
        <v>276.95</v>
      </c>
      <c r="C10" s="146">
        <v>-71.7</v>
      </c>
      <c r="D10" s="146">
        <f t="shared" si="0"/>
        <v>348.65</v>
      </c>
    </row>
    <row r="11" ht="48" customHeight="1" spans="1:4">
      <c r="A11" s="147" t="s">
        <v>50</v>
      </c>
      <c r="B11" s="145">
        <v>41.56</v>
      </c>
      <c r="C11" s="146">
        <v>134.5</v>
      </c>
      <c r="D11" s="146">
        <f t="shared" si="0"/>
        <v>-92.94</v>
      </c>
    </row>
    <row r="12" ht="7.5" customHeight="1" spans="7:19">
      <c r="G12" s="32"/>
      <c r="S12">
        <v>69</v>
      </c>
    </row>
    <row r="13" ht="38.1" customHeight="1" spans="1:4">
      <c r="A13" s="31" t="s">
        <v>51</v>
      </c>
      <c r="B13" s="32"/>
      <c r="C13" s="32"/>
      <c r="D13" s="32"/>
    </row>
    <row r="14" spans="1:4">
      <c r="A14" s="2" t="s">
        <v>52</v>
      </c>
      <c r="B14" s="2"/>
      <c r="C14" s="2"/>
      <c r="D14" s="2"/>
    </row>
    <row r="15" spans="1:4">
      <c r="A15" s="2"/>
      <c r="B15" s="2"/>
      <c r="C15" s="2"/>
      <c r="D15" s="2"/>
    </row>
    <row r="16" ht="18.95" customHeight="1" spans="1:4">
      <c r="A16" s="148" t="s">
        <v>53</v>
      </c>
      <c r="B16" s="148"/>
      <c r="C16" s="148"/>
      <c r="D16" s="148"/>
    </row>
    <row r="17" ht="38.1" customHeight="1" spans="1:4">
      <c r="A17" s="140" t="s">
        <v>54</v>
      </c>
      <c r="B17" s="141" t="s">
        <v>55</v>
      </c>
      <c r="C17" s="142" t="s">
        <v>4</v>
      </c>
      <c r="D17" s="143" t="s">
        <v>56</v>
      </c>
    </row>
    <row r="18" ht="38.1" customHeight="1" spans="1:9">
      <c r="A18" s="149" t="s">
        <v>57</v>
      </c>
      <c r="B18" s="150">
        <v>521115</v>
      </c>
      <c r="C18" s="150">
        <v>473342.5</v>
      </c>
      <c r="D18" s="151">
        <f>(B18/C18-1)*100</f>
        <v>10.0925862351257</v>
      </c>
      <c r="H18" s="11"/>
      <c r="I18" s="11"/>
    </row>
    <row r="19" ht="38.1" customHeight="1" spans="1:9">
      <c r="A19" s="152" t="s">
        <v>58</v>
      </c>
      <c r="B19" s="150">
        <v>497380.4</v>
      </c>
      <c r="C19" s="150">
        <v>451449.4</v>
      </c>
      <c r="D19" s="151">
        <f t="shared" ref="D19:D27" si="1">(B19/C19-1)*100</f>
        <v>10.1741191814631</v>
      </c>
      <c r="H19" s="77"/>
      <c r="I19" s="11"/>
    </row>
    <row r="20" ht="38.1" customHeight="1" spans="1:9">
      <c r="A20" s="153" t="s">
        <v>59</v>
      </c>
      <c r="B20" s="32">
        <v>4092.6</v>
      </c>
      <c r="C20" s="150">
        <v>4867.1</v>
      </c>
      <c r="D20" s="151">
        <f t="shared" si="1"/>
        <v>-15.9129666536541</v>
      </c>
      <c r="H20" s="77"/>
      <c r="I20" s="11"/>
    </row>
    <row r="21" ht="38.1" customHeight="1" spans="1:9">
      <c r="A21" s="153" t="s">
        <v>60</v>
      </c>
      <c r="B21" s="150">
        <v>493287.8</v>
      </c>
      <c r="C21" s="150">
        <v>446582.3</v>
      </c>
      <c r="D21" s="151">
        <f t="shared" si="1"/>
        <v>10.4584306184996</v>
      </c>
      <c r="H21" s="11"/>
      <c r="I21" s="11"/>
    </row>
    <row r="22" ht="38.1" customHeight="1" spans="1:4">
      <c r="A22" s="153" t="s">
        <v>61</v>
      </c>
      <c r="B22" s="150">
        <v>23734.6</v>
      </c>
      <c r="C22" s="150">
        <v>21893.1</v>
      </c>
      <c r="D22" s="151">
        <f t="shared" si="1"/>
        <v>8.41132594287699</v>
      </c>
    </row>
    <row r="23" ht="38.1" customHeight="1" spans="1:4">
      <c r="A23" s="153" t="s">
        <v>62</v>
      </c>
      <c r="B23" s="150">
        <v>1593</v>
      </c>
      <c r="C23" s="150">
        <v>1694.1</v>
      </c>
      <c r="D23" s="151">
        <f t="shared" si="1"/>
        <v>-5.96777049760935</v>
      </c>
    </row>
    <row r="24" ht="38.1" customHeight="1" spans="1:4">
      <c r="A24" s="153" t="s">
        <v>60</v>
      </c>
      <c r="B24" s="150">
        <v>22141.6</v>
      </c>
      <c r="C24" s="150">
        <v>20199</v>
      </c>
      <c r="D24" s="151">
        <f t="shared" si="1"/>
        <v>9.61730778751422</v>
      </c>
    </row>
    <row r="25" ht="38.1" customHeight="1" spans="1:4">
      <c r="A25" s="149" t="s">
        <v>63</v>
      </c>
      <c r="B25" s="150">
        <v>370970.3</v>
      </c>
      <c r="C25" s="150">
        <v>334826.8</v>
      </c>
      <c r="D25" s="151">
        <f t="shared" si="1"/>
        <v>10.7946854911256</v>
      </c>
    </row>
    <row r="26" ht="38.1" customHeight="1" spans="1:4">
      <c r="A26" s="153" t="s">
        <v>64</v>
      </c>
      <c r="B26" s="150">
        <v>317434.6</v>
      </c>
      <c r="C26" s="150">
        <v>285285</v>
      </c>
      <c r="D26" s="151">
        <f t="shared" si="1"/>
        <v>11.2692921113974</v>
      </c>
    </row>
    <row r="27" ht="38.1" customHeight="1" spans="1:4">
      <c r="A27" s="144" t="s">
        <v>65</v>
      </c>
      <c r="B27" s="150">
        <v>150144.7</v>
      </c>
      <c r="C27" s="150">
        <v>138515.7</v>
      </c>
      <c r="D27" s="151">
        <f t="shared" si="1"/>
        <v>8.39543820664372</v>
      </c>
    </row>
    <row r="28" ht="26.1" customHeight="1" spans="1:4">
      <c r="A28" s="154" t="s">
        <v>66</v>
      </c>
      <c r="B28" s="78"/>
      <c r="C28" s="78"/>
      <c r="D28" s="78"/>
    </row>
    <row r="29" spans="1:4">
      <c r="A29" s="32"/>
      <c r="B29" s="32"/>
      <c r="C29" s="32"/>
      <c r="D29" s="32"/>
    </row>
  </sheetData>
  <mergeCells count="8">
    <mergeCell ref="A1:D1"/>
    <mergeCell ref="A2:D2"/>
    <mergeCell ref="A3:D3"/>
    <mergeCell ref="A13:D13"/>
    <mergeCell ref="A16:D16"/>
    <mergeCell ref="A28:D28"/>
    <mergeCell ref="A29:D29"/>
    <mergeCell ref="A14:D15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46" workbookViewId="0">
      <selection activeCell="A60" sqref="A60:E60"/>
    </sheetView>
  </sheetViews>
  <sheetFormatPr defaultColWidth="9" defaultRowHeight="13.5"/>
  <cols>
    <col min="1" max="1" width="4.75" customWidth="1"/>
    <col min="2" max="2" width="28" customWidth="1"/>
    <col min="3" max="3" width="10.125" style="32" customWidth="1"/>
    <col min="4" max="4" width="9.75" style="32" customWidth="1"/>
    <col min="5" max="5" width="8.25" style="32" customWidth="1"/>
    <col min="6" max="6" width="8.5" customWidth="1"/>
    <col min="7" max="7" width="4.75" customWidth="1"/>
    <col min="8" max="8" width="27.125" customWidth="1"/>
    <col min="9" max="9" width="10.375" customWidth="1"/>
    <col min="10" max="10" width="10.125" customWidth="1"/>
    <col min="11" max="11" width="8.625" customWidth="1"/>
  </cols>
  <sheetData>
    <row r="1" ht="27" customHeight="1" spans="1:5">
      <c r="A1" s="120" t="s">
        <v>67</v>
      </c>
      <c r="B1" s="120"/>
      <c r="C1" s="120"/>
      <c r="D1" s="120"/>
      <c r="E1" s="120"/>
    </row>
    <row r="2" ht="17.1" customHeight="1" spans="1:12">
      <c r="A2" s="121"/>
      <c r="B2" s="122"/>
      <c r="C2" s="121"/>
      <c r="D2" s="123" t="s">
        <v>68</v>
      </c>
      <c r="E2" s="123"/>
      <c r="L2" s="137"/>
    </row>
    <row r="3" ht="41.25" customHeight="1" spans="1:7">
      <c r="A3" s="124" t="s">
        <v>69</v>
      </c>
      <c r="B3" s="125" t="s">
        <v>70</v>
      </c>
      <c r="C3" s="125" t="s">
        <v>71</v>
      </c>
      <c r="D3" s="125" t="s">
        <v>72</v>
      </c>
      <c r="E3" s="126" t="s">
        <v>73</v>
      </c>
      <c r="F3" s="11"/>
      <c r="G3" s="11"/>
    </row>
    <row r="4" ht="23.45" customHeight="1" spans="1:7">
      <c r="A4" s="127">
        <v>1</v>
      </c>
      <c r="B4" s="128" t="s">
        <v>74</v>
      </c>
      <c r="C4" s="129">
        <v>1253.1</v>
      </c>
      <c r="D4" s="129">
        <v>980.3</v>
      </c>
      <c r="E4" s="130">
        <f t="shared" ref="E4:E19" si="0">(C4/D4-1)*100</f>
        <v>27.8282158522901</v>
      </c>
      <c r="F4" s="11"/>
      <c r="G4" s="11"/>
    </row>
    <row r="5" ht="23.45" customHeight="1" spans="1:7">
      <c r="A5" s="127">
        <v>2</v>
      </c>
      <c r="B5" s="131" t="s">
        <v>75</v>
      </c>
      <c r="C5" s="129">
        <v>1750.661</v>
      </c>
      <c r="D5" s="129">
        <v>1403.7</v>
      </c>
      <c r="E5" s="130">
        <f t="shared" si="0"/>
        <v>24.7176034765263</v>
      </c>
      <c r="F5" s="11"/>
      <c r="G5" s="11"/>
    </row>
    <row r="6" ht="23.45" customHeight="1" spans="1:7">
      <c r="A6" s="127">
        <v>3</v>
      </c>
      <c r="B6" s="128" t="s">
        <v>76</v>
      </c>
      <c r="C6" s="129">
        <v>899.1</v>
      </c>
      <c r="D6" s="129">
        <v>1297.49</v>
      </c>
      <c r="E6" s="130">
        <f t="shared" si="0"/>
        <v>-30.7046682440712</v>
      </c>
      <c r="F6" s="11"/>
      <c r="G6" s="11"/>
    </row>
    <row r="7" ht="23.45" customHeight="1" spans="1:7">
      <c r="A7" s="127">
        <v>4</v>
      </c>
      <c r="B7" s="128" t="s">
        <v>77</v>
      </c>
      <c r="C7" s="129">
        <v>2125.7</v>
      </c>
      <c r="D7" s="129">
        <v>1019.7</v>
      </c>
      <c r="E7" s="130">
        <f t="shared" si="0"/>
        <v>108.463273511817</v>
      </c>
      <c r="F7" s="11"/>
      <c r="G7" s="11"/>
    </row>
    <row r="8" ht="23.45" customHeight="1" spans="1:7">
      <c r="A8" s="127">
        <v>5</v>
      </c>
      <c r="B8" s="128" t="s">
        <v>78</v>
      </c>
      <c r="C8" s="129">
        <v>221.7</v>
      </c>
      <c r="D8" s="129">
        <v>1365.1</v>
      </c>
      <c r="E8" s="130">
        <f t="shared" si="0"/>
        <v>-83.7594315434767</v>
      </c>
      <c r="F8" s="11"/>
      <c r="G8" s="11"/>
    </row>
    <row r="9" ht="23.45" customHeight="1" spans="1:7">
      <c r="A9" s="127">
        <v>6</v>
      </c>
      <c r="B9" s="128" t="s">
        <v>79</v>
      </c>
      <c r="C9" s="129">
        <v>2069.2</v>
      </c>
      <c r="D9" s="129">
        <v>1118.6</v>
      </c>
      <c r="E9" s="130">
        <f t="shared" si="0"/>
        <v>84.9812265331665</v>
      </c>
      <c r="F9" s="11"/>
      <c r="G9" s="11"/>
    </row>
    <row r="10" ht="23.45" customHeight="1" spans="1:7">
      <c r="A10" s="127">
        <v>7</v>
      </c>
      <c r="B10" s="128" t="s">
        <v>80</v>
      </c>
      <c r="C10" s="129">
        <v>861.3</v>
      </c>
      <c r="D10" s="129">
        <v>1377.6</v>
      </c>
      <c r="E10" s="130">
        <f t="shared" si="0"/>
        <v>-37.4782229965157</v>
      </c>
      <c r="F10" s="11"/>
      <c r="G10" s="11"/>
    </row>
    <row r="11" ht="23.45" customHeight="1" spans="1:7">
      <c r="A11" s="127">
        <v>8</v>
      </c>
      <c r="B11" s="128" t="s">
        <v>81</v>
      </c>
      <c r="C11" s="129">
        <v>0</v>
      </c>
      <c r="D11" s="129">
        <v>0</v>
      </c>
      <c r="E11" s="130" t="e">
        <f t="shared" si="0"/>
        <v>#DIV/0!</v>
      </c>
      <c r="F11" s="11"/>
      <c r="G11" s="11"/>
    </row>
    <row r="12" ht="23.45" customHeight="1" spans="1:7">
      <c r="A12" s="127">
        <v>9</v>
      </c>
      <c r="B12" s="128" t="s">
        <v>82</v>
      </c>
      <c r="C12" s="129">
        <v>2378</v>
      </c>
      <c r="D12" s="129">
        <v>1869.9</v>
      </c>
      <c r="E12" s="130">
        <f t="shared" si="0"/>
        <v>27.1725760735868</v>
      </c>
      <c r="F12" s="11"/>
      <c r="G12" s="11"/>
    </row>
    <row r="13" ht="23.45" customHeight="1" spans="1:7">
      <c r="A13" s="127">
        <v>10</v>
      </c>
      <c r="B13" s="128" t="s">
        <v>83</v>
      </c>
      <c r="C13" s="129">
        <v>1546.9</v>
      </c>
      <c r="D13" s="129">
        <v>1329.4</v>
      </c>
      <c r="E13" s="130">
        <f t="shared" si="0"/>
        <v>16.3607642545509</v>
      </c>
      <c r="F13" s="11"/>
      <c r="G13" s="11"/>
    </row>
    <row r="14" ht="23.45" customHeight="1" spans="1:7">
      <c r="A14" s="127">
        <v>11</v>
      </c>
      <c r="B14" s="128" t="s">
        <v>84</v>
      </c>
      <c r="C14" s="129">
        <v>4704.2</v>
      </c>
      <c r="D14" s="129">
        <v>4859.3</v>
      </c>
      <c r="E14" s="130">
        <f t="shared" si="0"/>
        <v>-3.191817751528</v>
      </c>
      <c r="F14" s="11"/>
      <c r="G14" s="11"/>
    </row>
    <row r="15" ht="23.45" customHeight="1" spans="1:7">
      <c r="A15" s="127">
        <v>12</v>
      </c>
      <c r="B15" s="128" t="s">
        <v>85</v>
      </c>
      <c r="C15" s="129">
        <v>965.9</v>
      </c>
      <c r="D15" s="129">
        <v>672.6</v>
      </c>
      <c r="E15" s="130">
        <f t="shared" si="0"/>
        <v>43.6068986024383</v>
      </c>
      <c r="F15" s="11"/>
      <c r="G15" s="11"/>
    </row>
    <row r="16" ht="23.45" customHeight="1" spans="1:7">
      <c r="A16" s="127">
        <v>13</v>
      </c>
      <c r="B16" s="128" t="s">
        <v>86</v>
      </c>
      <c r="C16" s="129">
        <v>1800.4</v>
      </c>
      <c r="D16" s="129">
        <v>540.8</v>
      </c>
      <c r="E16" s="130">
        <f t="shared" si="0"/>
        <v>232.914201183432</v>
      </c>
      <c r="F16" s="11"/>
      <c r="G16" s="11"/>
    </row>
    <row r="17" ht="23.45" customHeight="1" spans="1:5">
      <c r="A17" s="127">
        <v>14</v>
      </c>
      <c r="B17" s="128" t="s">
        <v>87</v>
      </c>
      <c r="C17" s="129">
        <v>576.8</v>
      </c>
      <c r="D17" s="129">
        <v>1680.8</v>
      </c>
      <c r="E17" s="130">
        <f t="shared" si="0"/>
        <v>-65.683008091385</v>
      </c>
    </row>
    <row r="18" ht="23.45" customHeight="1" spans="1:5">
      <c r="A18" s="127">
        <v>15</v>
      </c>
      <c r="B18" s="128" t="s">
        <v>88</v>
      </c>
      <c r="C18" s="129">
        <v>1965.9</v>
      </c>
      <c r="D18" s="129">
        <v>2747.1</v>
      </c>
      <c r="E18" s="130">
        <f t="shared" si="0"/>
        <v>-28.4372611117178</v>
      </c>
    </row>
    <row r="19" ht="23.45" customHeight="1" spans="1:5">
      <c r="A19" s="127">
        <v>16</v>
      </c>
      <c r="B19" s="128" t="s">
        <v>89</v>
      </c>
      <c r="C19" s="129">
        <v>20056.1</v>
      </c>
      <c r="D19" s="129">
        <v>15834.1</v>
      </c>
      <c r="E19" s="130">
        <f t="shared" si="0"/>
        <v>26.6639720603002</v>
      </c>
    </row>
    <row r="20" ht="29.1" customHeight="1" spans="1:2">
      <c r="A20" s="31" t="s">
        <v>90</v>
      </c>
      <c r="B20" s="32"/>
    </row>
    <row r="21" ht="30" customHeight="1" spans="1:5">
      <c r="A21" s="120" t="s">
        <v>91</v>
      </c>
      <c r="B21" s="120"/>
      <c r="C21" s="120"/>
      <c r="D21" s="120"/>
      <c r="E21" s="120"/>
    </row>
    <row r="22" ht="15" customHeight="1" spans="1:5">
      <c r="A22" s="121"/>
      <c r="B22" s="122"/>
      <c r="C22" s="121"/>
      <c r="D22" s="123" t="s">
        <v>68</v>
      </c>
      <c r="E22" s="123"/>
    </row>
    <row r="23" ht="42.95" customHeight="1" spans="1:5">
      <c r="A23" s="124" t="s">
        <v>69</v>
      </c>
      <c r="B23" s="125" t="s">
        <v>70</v>
      </c>
      <c r="C23" s="125" t="s">
        <v>71</v>
      </c>
      <c r="D23" s="125" t="s">
        <v>72</v>
      </c>
      <c r="E23" s="126" t="s">
        <v>73</v>
      </c>
    </row>
    <row r="24" ht="23.45" customHeight="1" spans="1:5">
      <c r="A24" s="127">
        <v>17</v>
      </c>
      <c r="B24" s="128" t="s">
        <v>92</v>
      </c>
      <c r="C24" s="129">
        <v>3526.9</v>
      </c>
      <c r="D24" s="129">
        <v>675.7</v>
      </c>
      <c r="E24" s="130">
        <f t="shared" ref="E24:E39" si="1">(C24/D24-1)*100</f>
        <v>421.962409353263</v>
      </c>
    </row>
    <row r="25" ht="23.45" customHeight="1" spans="1:5">
      <c r="A25" s="127">
        <v>18</v>
      </c>
      <c r="B25" s="128" t="s">
        <v>93</v>
      </c>
      <c r="C25" s="129">
        <v>1451.7</v>
      </c>
      <c r="D25" s="129">
        <v>1140.7</v>
      </c>
      <c r="E25" s="130">
        <f t="shared" si="1"/>
        <v>27.2639607258701</v>
      </c>
    </row>
    <row r="26" ht="23.45" customHeight="1" spans="1:5">
      <c r="A26" s="127">
        <v>19</v>
      </c>
      <c r="B26" s="128" t="s">
        <v>94</v>
      </c>
      <c r="C26" s="129">
        <v>2736.3</v>
      </c>
      <c r="D26" s="129">
        <v>3146.1</v>
      </c>
      <c r="E26" s="130">
        <f t="shared" si="1"/>
        <v>-13.0256508057595</v>
      </c>
    </row>
    <row r="27" ht="23.45" customHeight="1" spans="1:5">
      <c r="A27" s="127">
        <v>20</v>
      </c>
      <c r="B27" s="128" t="s">
        <v>95</v>
      </c>
      <c r="C27" s="129">
        <v>816.4</v>
      </c>
      <c r="D27" s="129">
        <v>854.3</v>
      </c>
      <c r="E27" s="130">
        <f t="shared" si="1"/>
        <v>-4.43638066253073</v>
      </c>
    </row>
    <row r="28" ht="23.45" customHeight="1" spans="1:5">
      <c r="A28" s="127">
        <v>21</v>
      </c>
      <c r="B28" s="128" t="s">
        <v>96</v>
      </c>
      <c r="C28" s="129">
        <v>2798.8</v>
      </c>
      <c r="D28" s="129">
        <v>2763.8</v>
      </c>
      <c r="E28" s="130">
        <f t="shared" si="1"/>
        <v>1.26637238584557</v>
      </c>
    </row>
    <row r="29" ht="23.45" customHeight="1" spans="1:5">
      <c r="A29" s="127">
        <v>22</v>
      </c>
      <c r="B29" s="128" t="s">
        <v>97</v>
      </c>
      <c r="C29" s="129">
        <v>1753.4</v>
      </c>
      <c r="D29" s="129">
        <v>3182.8</v>
      </c>
      <c r="E29" s="130">
        <f t="shared" si="1"/>
        <v>-44.9101420133216</v>
      </c>
    </row>
    <row r="30" ht="23.45" customHeight="1" spans="1:5">
      <c r="A30" s="127">
        <v>23</v>
      </c>
      <c r="B30" s="128" t="s">
        <v>98</v>
      </c>
      <c r="C30" s="129">
        <v>4688</v>
      </c>
      <c r="D30" s="129">
        <v>13385.1</v>
      </c>
      <c r="E30" s="130">
        <f t="shared" si="1"/>
        <v>-64.9759807547198</v>
      </c>
    </row>
    <row r="31" ht="23.45" customHeight="1" spans="1:5">
      <c r="A31" s="127">
        <v>24</v>
      </c>
      <c r="B31" s="128" t="s">
        <v>99</v>
      </c>
      <c r="C31" s="129">
        <v>0</v>
      </c>
      <c r="D31" s="129">
        <v>1516.3</v>
      </c>
      <c r="E31" s="130">
        <f t="shared" si="1"/>
        <v>-100</v>
      </c>
    </row>
    <row r="32" ht="23.45" customHeight="1" spans="1:5">
      <c r="A32" s="127">
        <v>25</v>
      </c>
      <c r="B32" s="128" t="s">
        <v>100</v>
      </c>
      <c r="C32" s="129">
        <v>1281.3</v>
      </c>
      <c r="D32" s="129">
        <v>1180</v>
      </c>
      <c r="E32" s="130">
        <f t="shared" si="1"/>
        <v>8.58474576271187</v>
      </c>
    </row>
    <row r="33" ht="23.45" customHeight="1" spans="1:5">
      <c r="A33" s="127">
        <v>26</v>
      </c>
      <c r="B33" s="128" t="s">
        <v>101</v>
      </c>
      <c r="C33" s="129">
        <v>1034.2</v>
      </c>
      <c r="D33" s="129">
        <v>1089</v>
      </c>
      <c r="E33" s="130">
        <f t="shared" si="1"/>
        <v>-5.03213957759412</v>
      </c>
    </row>
    <row r="34" ht="23.45" customHeight="1" spans="1:5">
      <c r="A34" s="127">
        <v>27</v>
      </c>
      <c r="B34" s="128" t="s">
        <v>102</v>
      </c>
      <c r="C34" s="129">
        <v>7403.8</v>
      </c>
      <c r="D34" s="129">
        <v>5615.6</v>
      </c>
      <c r="E34" s="130">
        <f t="shared" si="1"/>
        <v>31.8434361421754</v>
      </c>
    </row>
    <row r="35" ht="23.45" customHeight="1" spans="1:5">
      <c r="A35" s="127">
        <v>28</v>
      </c>
      <c r="B35" s="128" t="s">
        <v>103</v>
      </c>
      <c r="C35" s="129">
        <v>762.4</v>
      </c>
      <c r="D35" s="129">
        <v>1225</v>
      </c>
      <c r="E35" s="130">
        <f t="shared" si="1"/>
        <v>-37.7632653061224</v>
      </c>
    </row>
    <row r="36" ht="23.45" customHeight="1" spans="1:7">
      <c r="A36" s="127">
        <v>29</v>
      </c>
      <c r="B36" s="128" t="s">
        <v>104</v>
      </c>
      <c r="C36" s="129">
        <v>4290.5</v>
      </c>
      <c r="D36" s="129">
        <v>4291.917</v>
      </c>
      <c r="E36" s="130">
        <f t="shared" si="1"/>
        <v>-0.0330155499279061</v>
      </c>
      <c r="G36" s="11"/>
    </row>
    <row r="37" ht="23.45" customHeight="1" spans="1:5">
      <c r="A37" s="127">
        <v>30</v>
      </c>
      <c r="B37" s="128" t="s">
        <v>105</v>
      </c>
      <c r="C37" s="129">
        <v>400</v>
      </c>
      <c r="D37" s="129">
        <v>1370</v>
      </c>
      <c r="E37" s="130">
        <f t="shared" si="1"/>
        <v>-70.8029197080292</v>
      </c>
    </row>
    <row r="38" ht="23.45" customHeight="1" spans="1:5">
      <c r="A38" s="127">
        <v>31</v>
      </c>
      <c r="B38" s="128" t="s">
        <v>106</v>
      </c>
      <c r="C38" s="129">
        <v>2899.7</v>
      </c>
      <c r="D38" s="129">
        <v>2706.3</v>
      </c>
      <c r="E38" s="130">
        <f t="shared" si="1"/>
        <v>7.14628829028561</v>
      </c>
    </row>
    <row r="39" ht="23.45" customHeight="1" spans="1:5">
      <c r="A39" s="127">
        <v>32</v>
      </c>
      <c r="B39" s="128" t="s">
        <v>107</v>
      </c>
      <c r="C39" s="129">
        <v>718.3</v>
      </c>
      <c r="D39" s="129">
        <v>814.4</v>
      </c>
      <c r="E39" s="130">
        <f t="shared" si="1"/>
        <v>-11.8000982318271</v>
      </c>
    </row>
    <row r="40" ht="27" customHeight="1" spans="1:2">
      <c r="A40" s="31" t="s">
        <v>108</v>
      </c>
      <c r="B40" s="32"/>
    </row>
    <row r="41" ht="21" spans="1:5">
      <c r="A41" s="120" t="s">
        <v>91</v>
      </c>
      <c r="B41" s="120"/>
      <c r="C41" s="120"/>
      <c r="D41" s="120"/>
      <c r="E41" s="120"/>
    </row>
    <row r="42" spans="1:5">
      <c r="A42" s="121"/>
      <c r="B42" s="122"/>
      <c r="C42" s="121"/>
      <c r="D42" s="123" t="s">
        <v>68</v>
      </c>
      <c r="E42" s="123"/>
    </row>
    <row r="43" ht="24" spans="1:5">
      <c r="A43" s="124" t="s">
        <v>69</v>
      </c>
      <c r="B43" s="125" t="s">
        <v>70</v>
      </c>
      <c r="C43" s="125" t="s">
        <v>71</v>
      </c>
      <c r="D43" s="125" t="s">
        <v>72</v>
      </c>
      <c r="E43" s="126" t="s">
        <v>73</v>
      </c>
    </row>
    <row r="44" ht="23.45" customHeight="1" spans="1:5">
      <c r="A44" s="127">
        <v>33</v>
      </c>
      <c r="B44" s="128" t="s">
        <v>109</v>
      </c>
      <c r="C44" s="129">
        <v>557.1</v>
      </c>
      <c r="D44" s="129">
        <v>169.1</v>
      </c>
      <c r="E44" s="130">
        <f t="shared" ref="E44:E57" si="2">(C44/D44-1)*100</f>
        <v>229.450029568303</v>
      </c>
    </row>
    <row r="45" ht="23.45" customHeight="1" spans="1:5">
      <c r="A45" s="127">
        <v>34</v>
      </c>
      <c r="B45" s="128" t="s">
        <v>110</v>
      </c>
      <c r="C45" s="129">
        <v>3884.9</v>
      </c>
      <c r="D45" s="129">
        <v>2322.5</v>
      </c>
      <c r="E45" s="130">
        <f t="shared" si="2"/>
        <v>67.2723358449946</v>
      </c>
    </row>
    <row r="46" ht="23.45" customHeight="1" spans="1:5">
      <c r="A46" s="127">
        <v>35</v>
      </c>
      <c r="B46" s="128" t="s">
        <v>111</v>
      </c>
      <c r="C46" s="129">
        <v>1700</v>
      </c>
      <c r="D46" s="129">
        <v>1850</v>
      </c>
      <c r="E46" s="130">
        <f t="shared" si="2"/>
        <v>-8.1081081081081</v>
      </c>
    </row>
    <row r="47" ht="23.45" customHeight="1" spans="1:5">
      <c r="A47" s="127">
        <v>36</v>
      </c>
      <c r="B47" s="128" t="s">
        <v>112</v>
      </c>
      <c r="C47" s="129">
        <v>895.3</v>
      </c>
      <c r="D47" s="129">
        <v>1002.3</v>
      </c>
      <c r="E47" s="130">
        <f t="shared" si="2"/>
        <v>-10.6754464731118</v>
      </c>
    </row>
    <row r="48" ht="23.45" customHeight="1" spans="1:5">
      <c r="A48" s="127">
        <v>37</v>
      </c>
      <c r="B48" s="128" t="s">
        <v>113</v>
      </c>
      <c r="C48" s="129">
        <v>30.8</v>
      </c>
      <c r="D48" s="129">
        <v>3202.4</v>
      </c>
      <c r="E48" s="130">
        <f t="shared" si="2"/>
        <v>-99.0382213339995</v>
      </c>
    </row>
    <row r="49" ht="23.45" customHeight="1" spans="1:5">
      <c r="A49" s="127">
        <v>38</v>
      </c>
      <c r="B49" s="128" t="s">
        <v>114</v>
      </c>
      <c r="C49" s="129">
        <v>1334.76</v>
      </c>
      <c r="D49" s="129">
        <v>838.99</v>
      </c>
      <c r="E49" s="130">
        <f t="shared" si="2"/>
        <v>59.0912883347835</v>
      </c>
    </row>
    <row r="50" ht="23.45" customHeight="1" spans="1:5">
      <c r="A50" s="127">
        <v>39</v>
      </c>
      <c r="B50" s="128" t="s">
        <v>115</v>
      </c>
      <c r="C50" s="129">
        <v>1385.6</v>
      </c>
      <c r="D50" s="129">
        <v>1346.8</v>
      </c>
      <c r="E50" s="130">
        <f t="shared" si="2"/>
        <v>2.88090288090288</v>
      </c>
    </row>
    <row r="51" ht="23.45" customHeight="1" spans="1:5">
      <c r="A51" s="127">
        <v>40</v>
      </c>
      <c r="B51" s="128" t="s">
        <v>116</v>
      </c>
      <c r="C51" s="129">
        <v>2385.3</v>
      </c>
      <c r="D51" s="129">
        <v>1700.555</v>
      </c>
      <c r="E51" s="130">
        <f t="shared" si="2"/>
        <v>40.2659719914969</v>
      </c>
    </row>
    <row r="52" ht="23.45" customHeight="1" spans="1:5">
      <c r="A52" s="127">
        <v>41</v>
      </c>
      <c r="B52" s="128" t="s">
        <v>117</v>
      </c>
      <c r="C52" s="129">
        <v>63.8</v>
      </c>
      <c r="D52" s="129">
        <v>1760.9</v>
      </c>
      <c r="E52" s="130">
        <f t="shared" si="2"/>
        <v>-96.376852745755</v>
      </c>
    </row>
    <row r="53" ht="23.45" customHeight="1" spans="1:5">
      <c r="A53" s="127">
        <v>42</v>
      </c>
      <c r="B53" s="128" t="s">
        <v>118</v>
      </c>
      <c r="C53" s="129">
        <v>5015.1</v>
      </c>
      <c r="D53" s="129">
        <v>796.9</v>
      </c>
      <c r="E53" s="130">
        <f t="shared" si="2"/>
        <v>529.326138787803</v>
      </c>
    </row>
    <row r="54" ht="23.45" customHeight="1" spans="1:5">
      <c r="A54" s="127">
        <v>43</v>
      </c>
      <c r="B54" s="128" t="s">
        <v>119</v>
      </c>
      <c r="C54" s="129">
        <v>10365.6</v>
      </c>
      <c r="D54" s="129">
        <v>9825.3</v>
      </c>
      <c r="E54" s="130">
        <f t="shared" si="2"/>
        <v>5.49906873072579</v>
      </c>
    </row>
    <row r="55" ht="23.45" customHeight="1" spans="1:5">
      <c r="A55" s="127">
        <v>44</v>
      </c>
      <c r="B55" s="128" t="s">
        <v>120</v>
      </c>
      <c r="C55" s="129">
        <v>233.2</v>
      </c>
      <c r="D55" s="129">
        <v>953.5</v>
      </c>
      <c r="E55" s="130">
        <f t="shared" si="2"/>
        <v>-75.5427372836917</v>
      </c>
    </row>
    <row r="56" ht="21" customHeight="1" spans="1:5">
      <c r="A56" s="127">
        <v>45</v>
      </c>
      <c r="B56" s="128" t="s">
        <v>121</v>
      </c>
      <c r="C56" s="129">
        <v>682.6</v>
      </c>
      <c r="D56" s="129">
        <v>0</v>
      </c>
      <c r="E56" s="130" t="e">
        <f t="shared" si="2"/>
        <v>#DIV/0!</v>
      </c>
    </row>
    <row r="57" ht="23.45" customHeight="1" spans="1:5">
      <c r="A57" s="127">
        <v>46</v>
      </c>
      <c r="B57" s="132" t="s">
        <v>122</v>
      </c>
      <c r="C57" s="129">
        <v>1373.8</v>
      </c>
      <c r="D57" s="129">
        <v>828.5</v>
      </c>
      <c r="E57" s="130">
        <f t="shared" si="2"/>
        <v>65.8177429088715</v>
      </c>
    </row>
    <row r="58" ht="19.5" customHeight="1" spans="1:5">
      <c r="A58" s="61" t="s">
        <v>123</v>
      </c>
      <c r="B58" s="127"/>
      <c r="C58" s="133">
        <v>109644.5</v>
      </c>
      <c r="D58" s="133">
        <v>109651.3</v>
      </c>
      <c r="E58" s="134">
        <v>0</v>
      </c>
    </row>
    <row r="59" ht="51.75" customHeight="1" spans="1:5">
      <c r="A59" s="77"/>
      <c r="B59" s="77"/>
      <c r="C59" s="135"/>
      <c r="D59" s="135"/>
      <c r="E59" s="135"/>
    </row>
    <row r="60" ht="30" customHeight="1" spans="1:5">
      <c r="A60" s="136" t="s">
        <v>124</v>
      </c>
      <c r="B60" s="73"/>
      <c r="C60" s="73"/>
      <c r="D60" s="73"/>
      <c r="E60" s="73"/>
    </row>
  </sheetData>
  <mergeCells count="10">
    <mergeCell ref="A1:E1"/>
    <mergeCell ref="D2:E2"/>
    <mergeCell ref="A20:E20"/>
    <mergeCell ref="A21:E21"/>
    <mergeCell ref="D22:E22"/>
    <mergeCell ref="A40:E40"/>
    <mergeCell ref="A41:E41"/>
    <mergeCell ref="D42:E42"/>
    <mergeCell ref="A58:B58"/>
    <mergeCell ref="A60:E60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A16" sqref="A16:G17"/>
    </sheetView>
  </sheetViews>
  <sheetFormatPr defaultColWidth="9" defaultRowHeight="13.5" outlineLevelCol="6"/>
  <cols>
    <col min="1" max="1" width="8.875" customWidth="1"/>
    <col min="2" max="2" width="8.25" customWidth="1"/>
    <col min="6" max="6" width="8.625" customWidth="1"/>
    <col min="7" max="7" width="8" customWidth="1"/>
  </cols>
  <sheetData>
    <row r="1" ht="45.95" customHeight="1" spans="1:7">
      <c r="A1" s="106" t="s">
        <v>125</v>
      </c>
      <c r="B1" s="106"/>
      <c r="C1" s="106"/>
      <c r="D1" s="106"/>
      <c r="E1" s="106"/>
      <c r="F1" s="106"/>
      <c r="G1" s="106"/>
    </row>
    <row r="2" ht="21" customHeight="1" spans="1:7">
      <c r="A2" s="107" t="s">
        <v>126</v>
      </c>
      <c r="B2" s="108" t="s">
        <v>127</v>
      </c>
      <c r="C2" s="109"/>
      <c r="D2" s="109"/>
      <c r="E2" s="107"/>
      <c r="F2" s="110" t="s">
        <v>128</v>
      </c>
      <c r="G2" s="111" t="s">
        <v>129</v>
      </c>
    </row>
    <row r="3" spans="1:7">
      <c r="A3" s="107"/>
      <c r="B3" s="112" t="s">
        <v>130</v>
      </c>
      <c r="C3" s="113" t="s">
        <v>131</v>
      </c>
      <c r="D3" s="113" t="s">
        <v>132</v>
      </c>
      <c r="E3" s="113" t="s">
        <v>133</v>
      </c>
      <c r="F3" s="110"/>
      <c r="G3" s="111"/>
    </row>
    <row r="4" ht="15.95" customHeight="1" spans="1:7">
      <c r="A4" s="107"/>
      <c r="B4" s="114"/>
      <c r="C4" s="115"/>
      <c r="D4" s="115"/>
      <c r="E4" s="115"/>
      <c r="F4" s="110"/>
      <c r="G4" s="111"/>
    </row>
    <row r="5" ht="36" customHeight="1" spans="1:7">
      <c r="A5" s="116" t="s">
        <v>134</v>
      </c>
      <c r="B5" s="116">
        <v>100</v>
      </c>
      <c r="C5" s="59">
        <v>18.5</v>
      </c>
      <c r="D5" s="59">
        <v>34.3</v>
      </c>
      <c r="E5" s="59">
        <v>47.2</v>
      </c>
      <c r="F5" s="59">
        <v>4374300</v>
      </c>
      <c r="G5" s="117">
        <v>49.49</v>
      </c>
    </row>
    <row r="6" ht="36" customHeight="1" spans="1:7">
      <c r="A6" s="116" t="s">
        <v>135</v>
      </c>
      <c r="B6" s="116" t="s">
        <v>17</v>
      </c>
      <c r="C6" s="59" t="s">
        <v>17</v>
      </c>
      <c r="D6" s="59" t="s">
        <v>17</v>
      </c>
      <c r="E6" s="59" t="s">
        <v>17</v>
      </c>
      <c r="F6" s="59" t="s">
        <v>17</v>
      </c>
      <c r="G6" s="117" t="s">
        <v>17</v>
      </c>
    </row>
    <row r="7" ht="36" customHeight="1" spans="1:7">
      <c r="A7" s="116" t="s">
        <v>136</v>
      </c>
      <c r="B7" s="116">
        <v>100</v>
      </c>
      <c r="C7" s="59">
        <v>12.2</v>
      </c>
      <c r="D7" s="59">
        <v>36.1</v>
      </c>
      <c r="E7" s="59">
        <v>51.7</v>
      </c>
      <c r="F7" s="59">
        <v>422983</v>
      </c>
      <c r="G7" s="117">
        <v>92.27</v>
      </c>
    </row>
    <row r="8" ht="36" customHeight="1" spans="1:7">
      <c r="A8" s="116" t="s">
        <v>137</v>
      </c>
      <c r="B8" s="116">
        <v>100</v>
      </c>
      <c r="C8" s="59">
        <v>24.6</v>
      </c>
      <c r="D8" s="59">
        <v>35.9</v>
      </c>
      <c r="E8" s="59">
        <v>39.5</v>
      </c>
      <c r="F8" s="59">
        <v>543305</v>
      </c>
      <c r="G8" s="117">
        <v>51.58</v>
      </c>
    </row>
    <row r="9" ht="36" customHeight="1" spans="1:7">
      <c r="A9" s="116" t="s">
        <v>138</v>
      </c>
      <c r="B9" s="116">
        <v>100</v>
      </c>
      <c r="C9" s="59">
        <v>26.1</v>
      </c>
      <c r="D9" s="59">
        <v>22.2</v>
      </c>
      <c r="E9" s="59">
        <v>51.7</v>
      </c>
      <c r="F9" s="59">
        <v>992716</v>
      </c>
      <c r="G9" s="117">
        <v>45.63</v>
      </c>
    </row>
    <row r="10" ht="36" customHeight="1" spans="1:7">
      <c r="A10" s="116" t="s">
        <v>139</v>
      </c>
      <c r="B10" s="116">
        <v>100</v>
      </c>
      <c r="C10" s="59">
        <v>14.9</v>
      </c>
      <c r="D10" s="59">
        <v>34.4</v>
      </c>
      <c r="E10" s="59">
        <v>50.7</v>
      </c>
      <c r="F10" s="59">
        <v>235032</v>
      </c>
      <c r="G10" s="117">
        <v>48.76</v>
      </c>
    </row>
    <row r="11" ht="36" customHeight="1" spans="1:7">
      <c r="A11" s="116" t="s">
        <v>140</v>
      </c>
      <c r="B11" s="116">
        <v>100</v>
      </c>
      <c r="C11" s="59">
        <v>15.9</v>
      </c>
      <c r="D11" s="59">
        <v>28.7</v>
      </c>
      <c r="E11" s="59">
        <v>55.4</v>
      </c>
      <c r="F11" s="59">
        <v>211322</v>
      </c>
      <c r="G11" s="117">
        <v>53.48</v>
      </c>
    </row>
    <row r="12" ht="36" customHeight="1" spans="1:7">
      <c r="A12" s="116" t="s">
        <v>141</v>
      </c>
      <c r="B12" s="116">
        <v>100</v>
      </c>
      <c r="C12" s="59">
        <v>24.8</v>
      </c>
      <c r="D12" s="59">
        <v>28.9</v>
      </c>
      <c r="E12" s="59">
        <v>46.3</v>
      </c>
      <c r="F12" s="59">
        <v>383823</v>
      </c>
      <c r="G12" s="117">
        <v>45.84</v>
      </c>
    </row>
    <row r="13" ht="36" customHeight="1" spans="1:7">
      <c r="A13" s="116" t="s">
        <v>142</v>
      </c>
      <c r="B13" s="116">
        <v>100</v>
      </c>
      <c r="C13" s="59">
        <v>21.9</v>
      </c>
      <c r="D13" s="59">
        <v>39.7</v>
      </c>
      <c r="E13" s="59">
        <v>38.4</v>
      </c>
      <c r="F13" s="59">
        <v>494353</v>
      </c>
      <c r="G13" s="117">
        <v>51.29</v>
      </c>
    </row>
    <row r="14" ht="36" customHeight="1" spans="1:7">
      <c r="A14" s="116" t="s">
        <v>143</v>
      </c>
      <c r="B14" s="116">
        <v>100</v>
      </c>
      <c r="C14" s="59">
        <v>21.4</v>
      </c>
      <c r="D14" s="59">
        <v>26.1</v>
      </c>
      <c r="E14" s="59">
        <v>52.5</v>
      </c>
      <c r="F14" s="59">
        <v>1090766</v>
      </c>
      <c r="G14" s="117">
        <v>35.22</v>
      </c>
    </row>
    <row r="15" ht="11.25" customHeight="1" spans="1:7">
      <c r="A15" s="118"/>
      <c r="B15" s="119"/>
      <c r="C15" s="119"/>
      <c r="D15" s="119"/>
      <c r="E15" s="119"/>
      <c r="F15" s="119"/>
      <c r="G15" s="119"/>
    </row>
    <row r="16" ht="10.5" hidden="1" customHeight="1" spans="1:7">
      <c r="A16" s="31" t="s">
        <v>144</v>
      </c>
      <c r="B16" s="32"/>
      <c r="C16" s="32"/>
      <c r="D16" s="32"/>
      <c r="E16" s="32"/>
      <c r="F16" s="32"/>
      <c r="G16" s="32"/>
    </row>
    <row r="17" ht="9.95" customHeight="1" spans="1:7">
      <c r="A17" s="32"/>
      <c r="B17" s="32"/>
      <c r="C17" s="32"/>
      <c r="D17" s="32"/>
      <c r="E17" s="32"/>
      <c r="F17" s="32"/>
      <c r="G17" s="32"/>
    </row>
  </sheetData>
  <mergeCells count="11">
    <mergeCell ref="A1:G1"/>
    <mergeCell ref="B2:E2"/>
    <mergeCell ref="A15:G15"/>
    <mergeCell ref="A2:A4"/>
    <mergeCell ref="B3:B4"/>
    <mergeCell ref="C3:C4"/>
    <mergeCell ref="D3:D4"/>
    <mergeCell ref="E3:E4"/>
    <mergeCell ref="F2:F4"/>
    <mergeCell ref="G2:G4"/>
    <mergeCell ref="A16:G17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0" workbookViewId="0">
      <selection activeCell="A24" sqref="A24:D24"/>
    </sheetView>
  </sheetViews>
  <sheetFormatPr defaultColWidth="9" defaultRowHeight="13.5" outlineLevelCol="5"/>
  <cols>
    <col min="1" max="1" width="3.375" customWidth="1"/>
    <col min="2" max="2" width="28.5" customWidth="1"/>
    <col min="3" max="3" width="3.5" customWidth="1"/>
    <col min="4" max="4" width="24.875" customWidth="1"/>
  </cols>
  <sheetData>
    <row r="1" ht="28.5" customHeight="1" spans="1:6">
      <c r="A1" s="52" t="s">
        <v>145</v>
      </c>
      <c r="B1" s="52"/>
      <c r="C1" s="52"/>
      <c r="D1" s="52"/>
      <c r="E1" s="11"/>
      <c r="F1" s="11"/>
    </row>
    <row r="2" ht="31.5" customHeight="1" spans="1:6">
      <c r="A2" s="53" t="s">
        <v>146</v>
      </c>
      <c r="B2" s="54" t="s">
        <v>147</v>
      </c>
      <c r="C2" s="55" t="s">
        <v>146</v>
      </c>
      <c r="D2" s="56" t="s">
        <v>147</v>
      </c>
      <c r="E2" s="11"/>
      <c r="F2" s="11"/>
    </row>
    <row r="3" ht="18.95" customHeight="1" spans="1:6">
      <c r="A3" s="95" t="s">
        <v>148</v>
      </c>
      <c r="B3" s="69"/>
      <c r="C3" s="59">
        <v>21</v>
      </c>
      <c r="D3" s="96" t="s">
        <v>99</v>
      </c>
      <c r="E3" s="11"/>
      <c r="F3" s="11"/>
    </row>
    <row r="4" ht="18.95" customHeight="1" spans="1:6">
      <c r="A4" s="71">
        <v>1</v>
      </c>
      <c r="B4" s="97" t="s">
        <v>74</v>
      </c>
      <c r="C4" s="98">
        <v>22</v>
      </c>
      <c r="D4" s="96" t="s">
        <v>100</v>
      </c>
      <c r="E4" s="11"/>
      <c r="F4" s="11"/>
    </row>
    <row r="5" ht="18.95" customHeight="1" spans="1:6">
      <c r="A5" s="57">
        <v>2</v>
      </c>
      <c r="B5" s="99" t="s">
        <v>75</v>
      </c>
      <c r="C5" s="98">
        <v>23</v>
      </c>
      <c r="D5" s="96" t="s">
        <v>101</v>
      </c>
      <c r="E5" s="11"/>
      <c r="F5" s="11"/>
    </row>
    <row r="6" ht="18.95" customHeight="1" spans="1:6">
      <c r="A6" s="61">
        <v>3</v>
      </c>
      <c r="B6" s="100" t="s">
        <v>76</v>
      </c>
      <c r="C6" s="98">
        <v>24</v>
      </c>
      <c r="D6" s="96" t="s">
        <v>149</v>
      </c>
      <c r="E6" s="11"/>
      <c r="F6" s="11"/>
    </row>
    <row r="7" ht="18.95" customHeight="1" spans="1:6">
      <c r="A7" s="57">
        <v>4</v>
      </c>
      <c r="B7" s="97" t="s">
        <v>77</v>
      </c>
      <c r="C7" s="98">
        <v>25</v>
      </c>
      <c r="D7" s="96" t="s">
        <v>103</v>
      </c>
      <c r="E7" s="11"/>
      <c r="F7" s="11"/>
    </row>
    <row r="8" ht="18.95" customHeight="1" spans="1:6">
      <c r="A8" s="61">
        <v>5</v>
      </c>
      <c r="B8" s="100" t="s">
        <v>78</v>
      </c>
      <c r="C8" s="98">
        <v>26</v>
      </c>
      <c r="D8" s="101" t="s">
        <v>104</v>
      </c>
      <c r="E8" s="11"/>
      <c r="F8" s="11"/>
    </row>
    <row r="9" ht="18.95" customHeight="1" spans="1:6">
      <c r="A9" s="57">
        <v>6</v>
      </c>
      <c r="B9" s="100" t="s">
        <v>80</v>
      </c>
      <c r="C9" s="98">
        <v>27</v>
      </c>
      <c r="D9" s="96" t="s">
        <v>105</v>
      </c>
      <c r="E9" s="11"/>
      <c r="F9" s="11"/>
    </row>
    <row r="10" ht="18.95" customHeight="1" spans="1:6">
      <c r="A10" s="61">
        <v>7</v>
      </c>
      <c r="B10" s="100" t="s">
        <v>81</v>
      </c>
      <c r="C10" s="98">
        <v>28</v>
      </c>
      <c r="D10" s="96" t="s">
        <v>106</v>
      </c>
      <c r="E10" s="11"/>
      <c r="F10" s="11"/>
    </row>
    <row r="11" ht="18.95" customHeight="1" spans="1:6">
      <c r="A11" s="57">
        <v>8</v>
      </c>
      <c r="B11" s="72" t="s">
        <v>82</v>
      </c>
      <c r="C11" s="98">
        <v>29</v>
      </c>
      <c r="D11" s="96" t="s">
        <v>107</v>
      </c>
      <c r="E11" s="11"/>
      <c r="F11" s="11"/>
    </row>
    <row r="12" ht="18.95" customHeight="1" spans="1:6">
      <c r="A12" s="61">
        <v>9</v>
      </c>
      <c r="B12" s="100" t="s">
        <v>150</v>
      </c>
      <c r="C12" s="98">
        <v>30</v>
      </c>
      <c r="D12" s="96" t="s">
        <v>109</v>
      </c>
      <c r="E12" s="11"/>
      <c r="F12" s="11"/>
    </row>
    <row r="13" ht="18.95" customHeight="1" spans="1:6">
      <c r="A13" s="57">
        <v>10</v>
      </c>
      <c r="B13" s="97" t="s">
        <v>83</v>
      </c>
      <c r="C13" s="98">
        <v>31</v>
      </c>
      <c r="D13" s="96" t="s">
        <v>110</v>
      </c>
      <c r="E13" s="11"/>
      <c r="F13" s="11"/>
    </row>
    <row r="14" ht="18.95" customHeight="1" spans="1:6">
      <c r="A14" s="61">
        <v>11</v>
      </c>
      <c r="B14" s="100" t="s">
        <v>84</v>
      </c>
      <c r="C14" s="98">
        <v>32</v>
      </c>
      <c r="D14" s="102" t="s">
        <v>151</v>
      </c>
      <c r="E14" s="11"/>
      <c r="F14" s="11"/>
    </row>
    <row r="15" ht="18.95" customHeight="1" spans="1:6">
      <c r="A15" s="57">
        <v>12</v>
      </c>
      <c r="B15" s="97" t="s">
        <v>85</v>
      </c>
      <c r="C15" s="98">
        <v>33</v>
      </c>
      <c r="D15" s="101" t="s">
        <v>111</v>
      </c>
      <c r="E15" s="11"/>
      <c r="F15" s="11"/>
    </row>
    <row r="16" ht="18.95" customHeight="1" spans="1:6">
      <c r="A16" s="61">
        <v>13</v>
      </c>
      <c r="B16" s="100" t="s">
        <v>87</v>
      </c>
      <c r="C16" s="98">
        <v>34</v>
      </c>
      <c r="D16" s="103" t="s">
        <v>113</v>
      </c>
      <c r="E16" s="11"/>
      <c r="F16" s="11"/>
    </row>
    <row r="17" ht="18.95" customHeight="1" spans="1:6">
      <c r="A17" s="57">
        <v>14</v>
      </c>
      <c r="B17" s="100" t="s">
        <v>88</v>
      </c>
      <c r="C17" s="98">
        <v>35</v>
      </c>
      <c r="D17" s="104" t="s">
        <v>152</v>
      </c>
      <c r="E17" s="11"/>
      <c r="F17" s="11"/>
    </row>
    <row r="18" ht="18.95" customHeight="1" spans="1:6">
      <c r="A18" s="61">
        <v>15</v>
      </c>
      <c r="B18" s="97" t="s">
        <v>89</v>
      </c>
      <c r="C18" s="98">
        <v>36</v>
      </c>
      <c r="D18" s="104" t="s">
        <v>116</v>
      </c>
      <c r="E18" s="11"/>
      <c r="F18" s="11"/>
    </row>
    <row r="19" ht="18.95" customHeight="1" spans="1:6">
      <c r="A19" s="57">
        <v>16</v>
      </c>
      <c r="B19" s="100" t="s">
        <v>93</v>
      </c>
      <c r="C19" s="98">
        <v>37</v>
      </c>
      <c r="D19" s="103" t="s">
        <v>117</v>
      </c>
      <c r="E19" s="11"/>
      <c r="F19" s="11"/>
    </row>
    <row r="20" ht="18.95" customHeight="1" spans="1:6">
      <c r="A20" s="61">
        <v>17</v>
      </c>
      <c r="B20" s="100" t="s">
        <v>94</v>
      </c>
      <c r="C20" s="98">
        <v>38</v>
      </c>
      <c r="D20" s="104" t="s">
        <v>120</v>
      </c>
      <c r="E20" s="11"/>
      <c r="F20" s="11"/>
    </row>
    <row r="21" ht="18.95" customHeight="1" spans="1:6">
      <c r="A21" s="57">
        <v>18</v>
      </c>
      <c r="B21" s="100" t="s">
        <v>95</v>
      </c>
      <c r="C21" s="98">
        <v>39</v>
      </c>
      <c r="D21" s="104" t="s">
        <v>119</v>
      </c>
      <c r="E21" s="11"/>
      <c r="F21" s="11"/>
    </row>
    <row r="22" ht="24" customHeight="1" spans="1:6">
      <c r="A22" s="61">
        <v>19</v>
      </c>
      <c r="B22" s="100" t="s">
        <v>97</v>
      </c>
      <c r="C22" s="98">
        <v>40</v>
      </c>
      <c r="D22" s="96" t="s">
        <v>118</v>
      </c>
      <c r="E22" s="11"/>
      <c r="F22" s="11"/>
    </row>
    <row r="23" ht="22.5" customHeight="1" spans="1:6">
      <c r="A23" s="61">
        <v>20</v>
      </c>
      <c r="B23" s="100" t="s">
        <v>98</v>
      </c>
      <c r="C23" s="98">
        <v>41</v>
      </c>
      <c r="D23" s="102" t="s">
        <v>122</v>
      </c>
      <c r="E23" s="11"/>
      <c r="F23" s="11"/>
    </row>
    <row r="24" ht="18" customHeight="1" spans="1:4">
      <c r="A24" s="57" t="s">
        <v>153</v>
      </c>
      <c r="B24" s="105"/>
      <c r="C24" s="105"/>
      <c r="D24" s="105"/>
    </row>
    <row r="25" ht="26.25" customHeight="1"/>
  </sheetData>
  <mergeCells count="3">
    <mergeCell ref="A1:D1"/>
    <mergeCell ref="A3:B3"/>
    <mergeCell ref="A24:D24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0" workbookViewId="0">
      <selection activeCell="A24" sqref="A24:D24"/>
    </sheetView>
  </sheetViews>
  <sheetFormatPr defaultColWidth="9" defaultRowHeight="13.5" outlineLevelCol="4"/>
  <cols>
    <col min="1" max="1" width="3.125" customWidth="1"/>
    <col min="2" max="2" width="26.625" customWidth="1"/>
    <col min="3" max="3" width="3.25" customWidth="1"/>
    <col min="4" max="4" width="27.25" customWidth="1"/>
  </cols>
  <sheetData>
    <row r="1" ht="20.1" customHeight="1" spans="1:4">
      <c r="A1" s="52" t="s">
        <v>154</v>
      </c>
      <c r="B1" s="52"/>
      <c r="C1" s="52"/>
      <c r="D1" s="52"/>
    </row>
    <row r="2" ht="29.25" customHeight="1" spans="1:5">
      <c r="A2" s="79" t="s">
        <v>146</v>
      </c>
      <c r="B2" s="80" t="s">
        <v>147</v>
      </c>
      <c r="C2" s="81" t="s">
        <v>146</v>
      </c>
      <c r="D2" s="82" t="s">
        <v>147</v>
      </c>
      <c r="E2" s="11"/>
    </row>
    <row r="3" ht="20.1" customHeight="1" spans="1:5">
      <c r="A3" s="83">
        <v>42</v>
      </c>
      <c r="B3" s="84" t="s">
        <v>121</v>
      </c>
      <c r="C3" s="59">
        <v>13</v>
      </c>
      <c r="D3" s="60" t="s">
        <v>155</v>
      </c>
      <c r="E3" s="11"/>
    </row>
    <row r="4" ht="20.1" customHeight="1" spans="1:5">
      <c r="A4" s="85">
        <v>43</v>
      </c>
      <c r="B4" s="65" t="s">
        <v>86</v>
      </c>
      <c r="C4" s="59">
        <v>14</v>
      </c>
      <c r="D4" s="86" t="s">
        <v>156</v>
      </c>
      <c r="E4" s="11"/>
    </row>
    <row r="5" ht="20.1" customHeight="1" spans="1:5">
      <c r="A5" s="87">
        <v>44</v>
      </c>
      <c r="B5" s="76" t="s">
        <v>92</v>
      </c>
      <c r="C5" s="59">
        <v>15</v>
      </c>
      <c r="D5" s="70" t="s">
        <v>157</v>
      </c>
      <c r="E5" s="11"/>
    </row>
    <row r="6" ht="20.1" customHeight="1" spans="1:5">
      <c r="A6" s="88">
        <v>45</v>
      </c>
      <c r="B6" s="65" t="s">
        <v>96</v>
      </c>
      <c r="C6" s="59">
        <v>16</v>
      </c>
      <c r="D6" s="60" t="s">
        <v>158</v>
      </c>
      <c r="E6" s="11"/>
    </row>
    <row r="7" ht="20.1" customHeight="1" spans="1:5">
      <c r="A7" s="89">
        <v>46</v>
      </c>
      <c r="B7" s="90" t="s">
        <v>114</v>
      </c>
      <c r="C7" s="59">
        <v>17</v>
      </c>
      <c r="D7" s="60" t="s">
        <v>159</v>
      </c>
      <c r="E7" s="11"/>
    </row>
    <row r="8" ht="20.1" customHeight="1" spans="2:5">
      <c r="B8" s="91"/>
      <c r="C8" s="59">
        <v>18</v>
      </c>
      <c r="D8" s="60" t="s">
        <v>160</v>
      </c>
      <c r="E8" s="11"/>
    </row>
    <row r="9" ht="20.1" customHeight="1" spans="1:5">
      <c r="A9" s="92"/>
      <c r="B9" s="91"/>
      <c r="C9" s="59">
        <v>19</v>
      </c>
      <c r="D9" s="60" t="s">
        <v>161</v>
      </c>
      <c r="E9" s="11"/>
    </row>
    <row r="10" ht="20.1" customHeight="1" spans="2:5">
      <c r="B10" s="91"/>
      <c r="C10" s="59">
        <v>20</v>
      </c>
      <c r="D10" s="60" t="s">
        <v>162</v>
      </c>
      <c r="E10" s="11"/>
    </row>
    <row r="11" ht="27.75" customHeight="1" spans="1:5">
      <c r="A11" s="68" t="s">
        <v>163</v>
      </c>
      <c r="B11" s="93"/>
      <c r="C11" s="59">
        <v>21</v>
      </c>
      <c r="D11" s="60" t="s">
        <v>164</v>
      </c>
      <c r="E11" s="11"/>
    </row>
    <row r="12" ht="18.95" customHeight="1" spans="1:5">
      <c r="A12" s="71">
        <v>1</v>
      </c>
      <c r="B12" s="94" t="s">
        <v>165</v>
      </c>
      <c r="C12" s="59">
        <v>22</v>
      </c>
      <c r="D12" s="60" t="s">
        <v>166</v>
      </c>
      <c r="E12" s="11"/>
    </row>
    <row r="13" ht="18.95" customHeight="1" spans="1:5">
      <c r="A13" s="61">
        <v>2</v>
      </c>
      <c r="B13" s="70" t="s">
        <v>167</v>
      </c>
      <c r="C13" s="59">
        <v>23</v>
      </c>
      <c r="D13" s="60" t="s">
        <v>168</v>
      </c>
      <c r="E13" s="11"/>
    </row>
    <row r="14" ht="18.95" customHeight="1" spans="1:5">
      <c r="A14" s="61">
        <v>3</v>
      </c>
      <c r="B14" s="60" t="s">
        <v>169</v>
      </c>
      <c r="C14" s="59">
        <v>24</v>
      </c>
      <c r="D14" s="60" t="s">
        <v>170</v>
      </c>
      <c r="E14" s="11"/>
    </row>
    <row r="15" ht="18.95" customHeight="1" spans="1:5">
      <c r="A15" s="57">
        <v>4</v>
      </c>
      <c r="B15" s="70" t="s">
        <v>171</v>
      </c>
      <c r="C15" s="59">
        <v>25</v>
      </c>
      <c r="D15" s="60" t="s">
        <v>172</v>
      </c>
      <c r="E15" s="11"/>
    </row>
    <row r="16" ht="18.95" customHeight="1" spans="1:5">
      <c r="A16" s="61">
        <v>5</v>
      </c>
      <c r="B16" s="60" t="s">
        <v>173</v>
      </c>
      <c r="C16" s="59">
        <v>26</v>
      </c>
      <c r="D16" s="60" t="s">
        <v>174</v>
      </c>
      <c r="E16" s="11"/>
    </row>
    <row r="17" ht="18.95" customHeight="1" spans="1:5">
      <c r="A17" s="57">
        <v>6</v>
      </c>
      <c r="B17" s="60" t="s">
        <v>175</v>
      </c>
      <c r="C17" s="59">
        <v>27</v>
      </c>
      <c r="D17" s="60" t="s">
        <v>176</v>
      </c>
      <c r="E17" s="11"/>
    </row>
    <row r="18" ht="18.95" customHeight="1" spans="1:5">
      <c r="A18" s="61">
        <v>7</v>
      </c>
      <c r="B18" s="60" t="s">
        <v>177</v>
      </c>
      <c r="C18" s="59">
        <v>28</v>
      </c>
      <c r="D18" s="60" t="s">
        <v>178</v>
      </c>
      <c r="E18" s="11"/>
    </row>
    <row r="19" ht="18.95" customHeight="1" spans="1:5">
      <c r="A19" s="57">
        <v>8</v>
      </c>
      <c r="B19" s="65" t="s">
        <v>179</v>
      </c>
      <c r="C19" s="59">
        <v>29</v>
      </c>
      <c r="D19" s="60" t="s">
        <v>180</v>
      </c>
      <c r="E19" s="11"/>
    </row>
    <row r="20" ht="18.95" customHeight="1" spans="1:5">
      <c r="A20" s="61">
        <v>9</v>
      </c>
      <c r="B20" s="62" t="s">
        <v>181</v>
      </c>
      <c r="C20" s="59">
        <v>30</v>
      </c>
      <c r="D20" s="60" t="s">
        <v>182</v>
      </c>
      <c r="E20" s="11"/>
    </row>
    <row r="21" ht="18.95" customHeight="1" spans="1:5">
      <c r="A21" s="57">
        <v>10</v>
      </c>
      <c r="B21" s="63" t="s">
        <v>183</v>
      </c>
      <c r="C21" s="59">
        <v>31</v>
      </c>
      <c r="D21" s="60" t="s">
        <v>184</v>
      </c>
      <c r="E21" s="11"/>
    </row>
    <row r="22" ht="18.95" customHeight="1" spans="1:5">
      <c r="A22" s="61">
        <v>11</v>
      </c>
      <c r="B22" s="63" t="s">
        <v>185</v>
      </c>
      <c r="C22" s="59">
        <v>32</v>
      </c>
      <c r="D22" s="60" t="s">
        <v>186</v>
      </c>
      <c r="E22" s="11"/>
    </row>
    <row r="23" ht="18.95" customHeight="1" spans="1:5">
      <c r="A23" s="61">
        <v>12</v>
      </c>
      <c r="B23" s="63" t="s">
        <v>187</v>
      </c>
      <c r="C23" s="59">
        <v>33</v>
      </c>
      <c r="D23" s="60" t="s">
        <v>188</v>
      </c>
      <c r="E23" s="11"/>
    </row>
    <row r="24" ht="27" customHeight="1" spans="1:4">
      <c r="A24" s="77" t="s">
        <v>189</v>
      </c>
      <c r="B24" s="78"/>
      <c r="C24" s="78"/>
      <c r="D24" s="78"/>
    </row>
  </sheetData>
  <mergeCells count="3">
    <mergeCell ref="A1:D1"/>
    <mergeCell ref="A11:B11"/>
    <mergeCell ref="A24:D24"/>
  </mergeCells>
  <pageMargins left="1.49513888888889" right="1.49513888888889" top="1.02291666666667" bottom="2.75555555555556" header="0.313888888888889" footer="2.67638888888889"/>
  <pageSetup paperSize="25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7" workbookViewId="0">
      <selection activeCell="A20" sqref="A20:D20"/>
    </sheetView>
  </sheetViews>
  <sheetFormatPr defaultColWidth="9" defaultRowHeight="13.5" outlineLevelCol="5"/>
  <cols>
    <col min="1" max="1" width="3.875" customWidth="1"/>
    <col min="2" max="2" width="24" customWidth="1"/>
    <col min="3" max="3" width="4" customWidth="1"/>
    <col min="4" max="4" width="28.25" customWidth="1"/>
  </cols>
  <sheetData>
    <row r="1" ht="21" spans="1:4">
      <c r="A1" s="52" t="s">
        <v>154</v>
      </c>
      <c r="B1" s="52"/>
      <c r="C1" s="52"/>
      <c r="D1" s="52"/>
    </row>
    <row r="2" ht="27" customHeight="1" spans="1:6">
      <c r="A2" s="53" t="s">
        <v>146</v>
      </c>
      <c r="B2" s="54" t="s">
        <v>147</v>
      </c>
      <c r="C2" s="55" t="s">
        <v>146</v>
      </c>
      <c r="D2" s="56" t="s">
        <v>147</v>
      </c>
      <c r="E2" s="11"/>
      <c r="F2" s="11"/>
    </row>
    <row r="3" ht="24" customHeight="1" spans="1:6">
      <c r="A3" s="57">
        <v>34</v>
      </c>
      <c r="B3" s="58" t="s">
        <v>190</v>
      </c>
      <c r="C3" s="59">
        <v>8</v>
      </c>
      <c r="D3" s="60" t="s">
        <v>191</v>
      </c>
      <c r="E3" s="11"/>
      <c r="F3" s="11"/>
    </row>
    <row r="4" ht="24" customHeight="1" spans="1:6">
      <c r="A4" s="61">
        <v>35</v>
      </c>
      <c r="B4" s="62" t="s">
        <v>192</v>
      </c>
      <c r="C4" s="61">
        <v>9</v>
      </c>
      <c r="D4" s="60" t="s">
        <v>193</v>
      </c>
      <c r="E4" s="11"/>
      <c r="F4" s="11"/>
    </row>
    <row r="5" ht="24" customHeight="1" spans="1:6">
      <c r="A5" s="57">
        <v>36</v>
      </c>
      <c r="B5" s="63" t="s">
        <v>194</v>
      </c>
      <c r="C5" s="57">
        <v>10</v>
      </c>
      <c r="D5" s="60" t="s">
        <v>195</v>
      </c>
      <c r="E5" s="11"/>
      <c r="F5" s="11"/>
    </row>
    <row r="6" ht="24" customHeight="1" spans="1:6">
      <c r="A6" s="61">
        <v>37</v>
      </c>
      <c r="B6" s="62" t="s">
        <v>196</v>
      </c>
      <c r="C6" s="61">
        <v>11</v>
      </c>
      <c r="D6" s="58" t="s">
        <v>197</v>
      </c>
      <c r="E6" s="11"/>
      <c r="F6" s="11"/>
    </row>
    <row r="7" ht="24" customHeight="1" spans="1:6">
      <c r="A7" s="57">
        <v>38</v>
      </c>
      <c r="B7" s="62" t="s">
        <v>198</v>
      </c>
      <c r="C7" s="57">
        <v>12</v>
      </c>
      <c r="D7" s="60" t="s">
        <v>199</v>
      </c>
      <c r="E7" s="11"/>
      <c r="F7" s="11"/>
    </row>
    <row r="8" ht="24" customHeight="1" spans="1:6">
      <c r="A8" s="61">
        <v>39</v>
      </c>
      <c r="B8" s="62" t="s">
        <v>200</v>
      </c>
      <c r="C8" s="61">
        <v>13</v>
      </c>
      <c r="D8" s="64" t="s">
        <v>201</v>
      </c>
      <c r="E8" s="11"/>
      <c r="F8" s="11"/>
    </row>
    <row r="9" ht="24" customHeight="1" spans="1:6">
      <c r="A9" s="61"/>
      <c r="B9" s="65"/>
      <c r="C9" s="61">
        <v>14</v>
      </c>
      <c r="D9" s="60" t="s">
        <v>202</v>
      </c>
      <c r="E9" s="11"/>
      <c r="F9" s="11"/>
    </row>
    <row r="10" ht="24" customHeight="1" spans="1:6">
      <c r="A10" s="57"/>
      <c r="B10" s="62"/>
      <c r="C10" s="57">
        <v>15</v>
      </c>
      <c r="D10" s="66" t="s">
        <v>203</v>
      </c>
      <c r="E10" s="11"/>
      <c r="F10" s="11"/>
    </row>
    <row r="11" ht="24" customHeight="1" spans="1:6">
      <c r="A11" s="61"/>
      <c r="B11" s="63"/>
      <c r="C11" s="61">
        <v>16</v>
      </c>
      <c r="D11" s="67" t="s">
        <v>204</v>
      </c>
      <c r="E11" s="11"/>
      <c r="F11" s="11"/>
    </row>
    <row r="12" ht="26.25" customHeight="1" spans="1:6">
      <c r="A12" s="68" t="s">
        <v>205</v>
      </c>
      <c r="B12" s="69"/>
      <c r="C12" s="59"/>
      <c r="D12" s="70"/>
      <c r="E12" s="11"/>
      <c r="F12" s="11"/>
    </row>
    <row r="13" ht="24" customHeight="1" spans="1:6">
      <c r="A13" s="71">
        <v>1</v>
      </c>
      <c r="B13" s="72" t="s">
        <v>206</v>
      </c>
      <c r="C13" s="59"/>
      <c r="D13" s="70"/>
      <c r="E13" s="11"/>
      <c r="F13" s="11"/>
    </row>
    <row r="14" ht="24" customHeight="1" spans="1:6">
      <c r="A14" s="57">
        <v>2</v>
      </c>
      <c r="B14" s="72" t="s">
        <v>207</v>
      </c>
      <c r="C14" s="59"/>
      <c r="D14" s="70"/>
      <c r="E14" s="11"/>
      <c r="F14" s="73"/>
    </row>
    <row r="15" ht="24" customHeight="1" spans="1:6">
      <c r="A15" s="61">
        <v>3</v>
      </c>
      <c r="B15" s="63" t="s">
        <v>208</v>
      </c>
      <c r="C15" s="59"/>
      <c r="D15" s="70"/>
      <c r="E15" s="11"/>
      <c r="F15" s="11"/>
    </row>
    <row r="16" ht="24" customHeight="1" spans="1:6">
      <c r="A16" s="57">
        <v>4</v>
      </c>
      <c r="B16" s="63" t="s">
        <v>209</v>
      </c>
      <c r="C16" s="59"/>
      <c r="D16" s="70"/>
      <c r="E16" s="11"/>
      <c r="F16" s="11"/>
    </row>
    <row r="17" ht="24" customHeight="1" spans="1:6">
      <c r="A17" s="61">
        <v>5</v>
      </c>
      <c r="B17" s="63" t="s">
        <v>210</v>
      </c>
      <c r="C17" s="74" t="s">
        <v>211</v>
      </c>
      <c r="D17" s="69"/>
      <c r="E17" s="75"/>
      <c r="F17" s="11"/>
    </row>
    <row r="18" ht="24" customHeight="1" spans="1:6">
      <c r="A18" s="57">
        <v>6</v>
      </c>
      <c r="B18" s="70" t="s">
        <v>212</v>
      </c>
      <c r="C18" s="59">
        <v>1</v>
      </c>
      <c r="D18" s="70" t="s">
        <v>213</v>
      </c>
      <c r="E18" s="11"/>
      <c r="F18" s="11"/>
    </row>
    <row r="19" ht="24" customHeight="1" spans="1:6">
      <c r="A19" s="61">
        <v>7</v>
      </c>
      <c r="B19" s="76" t="s">
        <v>214</v>
      </c>
      <c r="C19" s="59">
        <v>2</v>
      </c>
      <c r="D19" s="60" t="s">
        <v>215</v>
      </c>
      <c r="E19" s="11"/>
      <c r="F19" s="11"/>
    </row>
    <row r="20" ht="18" customHeight="1" spans="1:5">
      <c r="A20" s="77" t="s">
        <v>216</v>
      </c>
      <c r="B20" s="78"/>
      <c r="C20" s="78"/>
      <c r="D20" s="78"/>
      <c r="E20" s="11"/>
    </row>
  </sheetData>
  <mergeCells count="4">
    <mergeCell ref="A1:D1"/>
    <mergeCell ref="A12:B12"/>
    <mergeCell ref="C17:D17"/>
    <mergeCell ref="A20:D20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topLeftCell="A55" workbookViewId="0">
      <selection activeCell="A66" sqref="A66:G66"/>
    </sheetView>
  </sheetViews>
  <sheetFormatPr defaultColWidth="9" defaultRowHeight="13.5"/>
  <cols>
    <col min="2" max="3" width="9.25" customWidth="1"/>
    <col min="4" max="4" width="10" customWidth="1"/>
    <col min="5" max="5" width="8.625" customWidth="1"/>
    <col min="6" max="6" width="9.625" customWidth="1"/>
    <col min="7" max="7" width="9" customWidth="1"/>
    <col min="16" max="16" width="10.25" customWidth="1"/>
  </cols>
  <sheetData>
    <row r="1" ht="44.25" customHeight="1" spans="1:7">
      <c r="A1" s="1" t="s">
        <v>217</v>
      </c>
      <c r="B1" s="2"/>
      <c r="C1" s="2"/>
      <c r="D1" s="2"/>
      <c r="E1" s="2"/>
      <c r="F1" s="2"/>
      <c r="G1" s="2"/>
    </row>
    <row r="2" spans="1:7">
      <c r="A2" s="3" t="s">
        <v>218</v>
      </c>
      <c r="B2" s="4"/>
      <c r="C2" s="4"/>
      <c r="D2" s="4"/>
      <c r="E2" s="4"/>
      <c r="F2" s="4"/>
      <c r="G2" s="4"/>
    </row>
    <row r="3" customHeight="1" spans="1:8">
      <c r="A3" s="5" t="s">
        <v>219</v>
      </c>
      <c r="B3" s="6" t="s">
        <v>220</v>
      </c>
      <c r="C3" s="7"/>
      <c r="D3" s="8"/>
      <c r="E3" s="9" t="s">
        <v>221</v>
      </c>
      <c r="F3" s="10"/>
      <c r="G3" s="10"/>
      <c r="H3" s="11"/>
    </row>
    <row r="4" ht="19.5" customHeight="1" spans="1:8">
      <c r="A4" s="12"/>
      <c r="B4" s="13"/>
      <c r="C4" s="14"/>
      <c r="D4" s="15"/>
      <c r="E4" s="16"/>
      <c r="F4" s="17"/>
      <c r="G4" s="17"/>
      <c r="H4" s="11"/>
    </row>
    <row r="5" ht="27" spans="1:8">
      <c r="A5" s="18"/>
      <c r="B5" s="19" t="s">
        <v>222</v>
      </c>
      <c r="C5" s="19" t="s">
        <v>223</v>
      </c>
      <c r="D5" s="19" t="s">
        <v>224</v>
      </c>
      <c r="E5" s="19" t="s">
        <v>222</v>
      </c>
      <c r="F5" s="19" t="s">
        <v>223</v>
      </c>
      <c r="G5" s="20" t="s">
        <v>224</v>
      </c>
      <c r="H5" s="11"/>
    </row>
    <row r="6" ht="30.95" customHeight="1" spans="1:18">
      <c r="A6" s="21" t="s">
        <v>134</v>
      </c>
      <c r="B6" s="22">
        <v>543.38</v>
      </c>
      <c r="C6" s="23">
        <v>5.2</v>
      </c>
      <c r="D6" s="24" t="s">
        <v>225</v>
      </c>
      <c r="E6" s="24">
        <v>95.57</v>
      </c>
      <c r="F6" s="25">
        <v>8.7</v>
      </c>
      <c r="G6" s="26" t="s">
        <v>225</v>
      </c>
      <c r="H6" s="11"/>
      <c r="I6" s="11"/>
      <c r="J6" s="11"/>
      <c r="Q6" s="11"/>
      <c r="R6" s="11"/>
    </row>
    <row r="7" ht="30.95" customHeight="1" spans="1:18">
      <c r="A7" s="21" t="s">
        <v>226</v>
      </c>
      <c r="B7" s="22">
        <v>76.0772</v>
      </c>
      <c r="C7" s="23">
        <v>8.6</v>
      </c>
      <c r="D7" s="24" t="s">
        <v>225</v>
      </c>
      <c r="E7" s="24">
        <v>33.37</v>
      </c>
      <c r="F7" s="25">
        <v>13.3</v>
      </c>
      <c r="G7" s="26" t="s">
        <v>225</v>
      </c>
      <c r="H7" s="11"/>
      <c r="I7" s="11"/>
      <c r="J7" s="11"/>
      <c r="Q7" s="11"/>
      <c r="R7" s="11"/>
    </row>
    <row r="8" ht="30.95" customHeight="1" spans="1:18">
      <c r="A8" s="21" t="s">
        <v>136</v>
      </c>
      <c r="B8" s="22">
        <v>42.9672</v>
      </c>
      <c r="C8" s="23">
        <v>4.9</v>
      </c>
      <c r="D8" s="27">
        <v>2</v>
      </c>
      <c r="E8" s="24">
        <v>9.93</v>
      </c>
      <c r="F8" s="25">
        <v>10.2</v>
      </c>
      <c r="G8" s="28">
        <v>3</v>
      </c>
      <c r="H8" s="11"/>
      <c r="I8" s="11"/>
      <c r="J8" s="11"/>
      <c r="Q8" s="11"/>
      <c r="R8" s="11"/>
    </row>
    <row r="9" ht="30.95" customHeight="1" spans="1:18">
      <c r="A9" s="21" t="s">
        <v>137</v>
      </c>
      <c r="B9" s="22">
        <v>91.1786</v>
      </c>
      <c r="C9" s="23">
        <v>4.8</v>
      </c>
      <c r="D9" s="27">
        <v>3</v>
      </c>
      <c r="E9" s="24">
        <v>20.42</v>
      </c>
      <c r="F9" s="25">
        <v>13.3</v>
      </c>
      <c r="G9" s="29">
        <v>2</v>
      </c>
      <c r="H9" s="11"/>
      <c r="I9" s="11"/>
      <c r="J9" s="11"/>
      <c r="Q9" s="11"/>
      <c r="R9" s="11"/>
    </row>
    <row r="10" ht="30.95" customHeight="1" spans="1:18">
      <c r="A10" s="21" t="s">
        <v>138</v>
      </c>
      <c r="B10" s="22">
        <v>83.2252</v>
      </c>
      <c r="C10" s="23">
        <v>4</v>
      </c>
      <c r="D10" s="27">
        <v>5</v>
      </c>
      <c r="E10" s="24">
        <v>6.06</v>
      </c>
      <c r="F10" s="25">
        <v>2.1</v>
      </c>
      <c r="G10" s="29">
        <v>4</v>
      </c>
      <c r="H10" s="11"/>
      <c r="I10" s="11"/>
      <c r="J10" s="11"/>
      <c r="Q10" s="11"/>
      <c r="R10" s="11"/>
    </row>
    <row r="11" ht="30.95" customHeight="1" spans="1:18">
      <c r="A11" s="21" t="s">
        <v>139</v>
      </c>
      <c r="B11" s="22">
        <v>42.6943</v>
      </c>
      <c r="C11" s="23">
        <v>4.4</v>
      </c>
      <c r="D11" s="27">
        <v>4</v>
      </c>
      <c r="E11" s="24">
        <v>5.24</v>
      </c>
      <c r="F11" s="25">
        <v>1.4</v>
      </c>
      <c r="G11" s="29">
        <v>5</v>
      </c>
      <c r="H11" s="11"/>
      <c r="I11" s="11"/>
      <c r="J11" s="11"/>
      <c r="Q11" s="11"/>
      <c r="R11" s="11"/>
    </row>
    <row r="12" ht="30.95" customHeight="1" spans="1:18">
      <c r="A12" s="21" t="s">
        <v>140</v>
      </c>
      <c r="B12" s="22">
        <v>41.0813</v>
      </c>
      <c r="C12" s="23">
        <v>5.8</v>
      </c>
      <c r="D12" s="27">
        <v>1</v>
      </c>
      <c r="E12" s="24">
        <v>7.69</v>
      </c>
      <c r="F12" s="25">
        <v>18</v>
      </c>
      <c r="G12" s="29">
        <v>1</v>
      </c>
      <c r="H12" s="11"/>
      <c r="I12" s="11"/>
      <c r="J12" s="11"/>
      <c r="Q12" s="11"/>
      <c r="R12" s="11"/>
    </row>
    <row r="13" ht="30.95" customHeight="1" spans="1:18">
      <c r="A13" s="21" t="s">
        <v>141</v>
      </c>
      <c r="B13" s="22">
        <v>40.9113</v>
      </c>
      <c r="C13" s="23">
        <v>3</v>
      </c>
      <c r="D13" s="27">
        <v>8</v>
      </c>
      <c r="E13" s="24">
        <v>5.2</v>
      </c>
      <c r="F13" s="25">
        <v>-12.7</v>
      </c>
      <c r="G13" s="29">
        <v>8</v>
      </c>
      <c r="H13" s="11"/>
      <c r="I13" s="11"/>
      <c r="J13" s="11"/>
      <c r="Q13" s="11"/>
      <c r="R13" s="11"/>
    </row>
    <row r="14" ht="30.95" customHeight="1" spans="1:18">
      <c r="A14" s="21" t="s">
        <v>142</v>
      </c>
      <c r="B14" s="22">
        <v>54.9362</v>
      </c>
      <c r="C14" s="23">
        <v>3.5</v>
      </c>
      <c r="D14" s="27">
        <v>7</v>
      </c>
      <c r="E14" s="24">
        <v>5.36</v>
      </c>
      <c r="F14" s="25">
        <v>-3</v>
      </c>
      <c r="G14" s="29">
        <v>7</v>
      </c>
      <c r="H14" s="11"/>
      <c r="I14" s="11"/>
      <c r="J14" s="11"/>
      <c r="Q14" s="11"/>
      <c r="R14" s="11"/>
    </row>
    <row r="15" ht="30.95" customHeight="1" spans="1:18">
      <c r="A15" s="21" t="s">
        <v>143</v>
      </c>
      <c r="B15" s="22">
        <v>72.2506</v>
      </c>
      <c r="C15" s="23">
        <v>3.8</v>
      </c>
      <c r="D15" s="27">
        <v>6</v>
      </c>
      <c r="E15" s="24">
        <v>2.31</v>
      </c>
      <c r="F15" s="25">
        <v>-0.6</v>
      </c>
      <c r="G15" s="29">
        <v>6</v>
      </c>
      <c r="H15" s="11"/>
      <c r="I15" s="11"/>
      <c r="J15" s="11"/>
      <c r="Q15" s="11"/>
      <c r="R15" s="11"/>
    </row>
    <row r="16" ht="21.75" customHeight="1" spans="1:7">
      <c r="A16" s="30" t="s">
        <v>227</v>
      </c>
      <c r="B16" s="30"/>
      <c r="C16" s="30"/>
      <c r="D16" s="30"/>
      <c r="E16" s="30"/>
      <c r="F16" s="30"/>
      <c r="G16" s="30"/>
    </row>
    <row r="17" ht="16.5" customHeight="1" spans="1:7">
      <c r="A17" s="31" t="s">
        <v>228</v>
      </c>
      <c r="B17" s="32"/>
      <c r="C17" s="32"/>
      <c r="D17" s="32"/>
      <c r="E17" s="32"/>
      <c r="F17" s="32"/>
      <c r="G17" s="32"/>
    </row>
    <row r="18" ht="45.75" customHeight="1" spans="1:7">
      <c r="A18" s="1" t="s">
        <v>229</v>
      </c>
      <c r="B18" s="2"/>
      <c r="C18" s="2"/>
      <c r="D18" s="2"/>
      <c r="E18" s="2"/>
      <c r="F18" s="2"/>
      <c r="G18" s="2"/>
    </row>
    <row r="19" ht="19.5" customHeight="1" spans="1:7">
      <c r="A19" s="3" t="s">
        <v>230</v>
      </c>
      <c r="B19" s="4"/>
      <c r="C19" s="4"/>
      <c r="D19" s="4"/>
      <c r="E19" s="4"/>
      <c r="F19" s="4"/>
      <c r="G19" s="4"/>
    </row>
    <row r="20" spans="1:7">
      <c r="A20" s="5" t="s">
        <v>219</v>
      </c>
      <c r="B20" s="33" t="s">
        <v>231</v>
      </c>
      <c r="C20" s="33"/>
      <c r="D20" s="33"/>
      <c r="E20" s="9" t="s">
        <v>57</v>
      </c>
      <c r="F20" s="10"/>
      <c r="G20" s="10"/>
    </row>
    <row r="21" ht="21" customHeight="1" spans="1:7">
      <c r="A21" s="12"/>
      <c r="B21" s="33"/>
      <c r="C21" s="33"/>
      <c r="D21" s="33"/>
      <c r="E21" s="16"/>
      <c r="F21" s="17"/>
      <c r="G21" s="17"/>
    </row>
    <row r="22" ht="27" spans="1:7">
      <c r="A22" s="18"/>
      <c r="B22" s="19" t="s">
        <v>222</v>
      </c>
      <c r="C22" s="19" t="s">
        <v>223</v>
      </c>
      <c r="D22" s="19" t="s">
        <v>224</v>
      </c>
      <c r="E22" s="34" t="s">
        <v>222</v>
      </c>
      <c r="F22" s="34" t="s">
        <v>223</v>
      </c>
      <c r="G22" s="9" t="s">
        <v>224</v>
      </c>
    </row>
    <row r="23" ht="32.1" customHeight="1" spans="1:11">
      <c r="A23" s="21" t="s">
        <v>134</v>
      </c>
      <c r="B23" s="24"/>
      <c r="C23" s="25"/>
      <c r="D23" s="24"/>
      <c r="E23" s="24">
        <v>351.1</v>
      </c>
      <c r="F23" s="23">
        <v>8.2</v>
      </c>
      <c r="G23" s="26" t="s">
        <v>225</v>
      </c>
      <c r="H23" s="11"/>
      <c r="I23" s="11"/>
      <c r="J23" s="11"/>
      <c r="K23" s="11"/>
    </row>
    <row r="24" ht="32.1" customHeight="1" spans="1:11">
      <c r="A24" s="21" t="s">
        <v>226</v>
      </c>
      <c r="B24" s="24"/>
      <c r="C24" s="25"/>
      <c r="D24" s="24"/>
      <c r="E24" s="24">
        <v>18.73</v>
      </c>
      <c r="F24" s="25">
        <v>19.1</v>
      </c>
      <c r="G24" s="26" t="s">
        <v>225</v>
      </c>
      <c r="H24" s="11"/>
      <c r="I24" s="11"/>
      <c r="J24" s="11"/>
      <c r="K24" s="11"/>
    </row>
    <row r="25" ht="32.1" customHeight="1" spans="1:11">
      <c r="A25" s="21" t="s">
        <v>136</v>
      </c>
      <c r="B25" s="24"/>
      <c r="C25" s="25"/>
      <c r="D25" s="35"/>
      <c r="E25" s="24">
        <v>52.57</v>
      </c>
      <c r="F25" s="25">
        <v>2.2</v>
      </c>
      <c r="G25" s="29">
        <v>8</v>
      </c>
      <c r="H25" s="11"/>
      <c r="I25" s="11"/>
      <c r="J25" s="11"/>
      <c r="K25" s="11"/>
    </row>
    <row r="26" ht="32.1" customHeight="1" spans="1:11">
      <c r="A26" s="21" t="s">
        <v>137</v>
      </c>
      <c r="B26" s="24"/>
      <c r="C26" s="25"/>
      <c r="D26" s="35"/>
      <c r="E26" s="24">
        <v>76.31</v>
      </c>
      <c r="F26" s="25">
        <v>5.6</v>
      </c>
      <c r="G26" s="29">
        <v>7</v>
      </c>
      <c r="H26" s="11"/>
      <c r="I26" s="11"/>
      <c r="J26" s="11"/>
      <c r="K26" s="11"/>
    </row>
    <row r="27" ht="32.1" customHeight="1" spans="1:11">
      <c r="A27" s="21" t="s">
        <v>138</v>
      </c>
      <c r="B27" s="24"/>
      <c r="C27" s="25"/>
      <c r="D27" s="35"/>
      <c r="E27" s="24">
        <v>57.88</v>
      </c>
      <c r="F27" s="25">
        <v>10.2</v>
      </c>
      <c r="G27" s="29">
        <v>2</v>
      </c>
      <c r="H27" s="11"/>
      <c r="I27" s="11"/>
      <c r="J27" s="11"/>
      <c r="K27" s="11"/>
    </row>
    <row r="28" ht="32.1" customHeight="1" spans="1:11">
      <c r="A28" s="21" t="s">
        <v>139</v>
      </c>
      <c r="B28" s="24"/>
      <c r="C28" s="25"/>
      <c r="D28" s="35"/>
      <c r="E28" s="24">
        <v>14.44</v>
      </c>
      <c r="F28" s="25">
        <v>10</v>
      </c>
      <c r="G28" s="29">
        <v>4</v>
      </c>
      <c r="H28" s="11"/>
      <c r="I28" s="11"/>
      <c r="J28" s="11"/>
      <c r="K28" s="11"/>
    </row>
    <row r="29" ht="32.1" customHeight="1" spans="1:11">
      <c r="A29" s="21" t="s">
        <v>140</v>
      </c>
      <c r="B29" s="24"/>
      <c r="C29" s="25"/>
      <c r="D29" s="35"/>
      <c r="E29" s="24">
        <v>20.7</v>
      </c>
      <c r="F29" s="25">
        <v>10.7</v>
      </c>
      <c r="G29" s="29">
        <v>1</v>
      </c>
      <c r="H29" s="11"/>
      <c r="I29" s="11"/>
      <c r="J29" s="11"/>
      <c r="K29" s="11"/>
    </row>
    <row r="30" ht="32.1" customHeight="1" spans="1:11">
      <c r="A30" s="21" t="s">
        <v>141</v>
      </c>
      <c r="B30" s="24"/>
      <c r="C30" s="25"/>
      <c r="D30" s="35"/>
      <c r="E30" s="24">
        <v>28.98</v>
      </c>
      <c r="F30" s="25">
        <v>9.7</v>
      </c>
      <c r="G30" s="29">
        <v>5</v>
      </c>
      <c r="H30" s="11"/>
      <c r="I30" s="11"/>
      <c r="J30" s="11"/>
      <c r="K30" s="11"/>
    </row>
    <row r="31" ht="32.1" customHeight="1" spans="1:11">
      <c r="A31" s="21" t="s">
        <v>142</v>
      </c>
      <c r="B31" s="24"/>
      <c r="C31" s="25"/>
      <c r="D31" s="35"/>
      <c r="E31" s="24">
        <v>29.31</v>
      </c>
      <c r="F31" s="25">
        <v>9.2</v>
      </c>
      <c r="G31" s="29">
        <v>6</v>
      </c>
      <c r="H31" s="11"/>
      <c r="I31" s="11"/>
      <c r="J31" s="11"/>
      <c r="K31" s="11"/>
    </row>
    <row r="32" ht="32.1" customHeight="1" spans="1:11">
      <c r="A32" s="21" t="s">
        <v>143</v>
      </c>
      <c r="B32" s="24"/>
      <c r="C32" s="25"/>
      <c r="D32" s="35"/>
      <c r="E32" s="24">
        <v>52.11</v>
      </c>
      <c r="F32" s="25">
        <v>10.1</v>
      </c>
      <c r="G32" s="29">
        <v>3</v>
      </c>
      <c r="H32" s="11"/>
      <c r="I32" s="11"/>
      <c r="J32" s="11"/>
      <c r="K32" s="11"/>
    </row>
    <row r="33" ht="11.25" customHeight="1" spans="1:9">
      <c r="A33" s="30"/>
      <c r="B33" s="36"/>
      <c r="C33" s="36"/>
      <c r="D33" s="36"/>
      <c r="E33" s="37"/>
      <c r="F33" s="37"/>
      <c r="G33" s="37"/>
      <c r="H33" s="11"/>
      <c r="I33" s="11"/>
    </row>
    <row r="34" spans="1:7">
      <c r="A34" s="31" t="s">
        <v>232</v>
      </c>
      <c r="B34" s="32"/>
      <c r="C34" s="32"/>
      <c r="D34" s="32"/>
      <c r="E34" s="32"/>
      <c r="F34" s="32"/>
      <c r="G34" s="32"/>
    </row>
    <row r="35" ht="48" customHeight="1" spans="1:7">
      <c r="A35" s="1" t="s">
        <v>233</v>
      </c>
      <c r="B35" s="2"/>
      <c r="C35" s="2"/>
      <c r="D35" s="2"/>
      <c r="E35" s="2"/>
      <c r="F35" s="2"/>
      <c r="G35" s="2"/>
    </row>
    <row r="36" ht="18.75" customHeight="1" spans="1:7">
      <c r="A36" s="3" t="s">
        <v>234</v>
      </c>
      <c r="B36" s="4"/>
      <c r="C36" s="4"/>
      <c r="D36" s="4"/>
      <c r="E36" s="4"/>
      <c r="F36" s="4"/>
      <c r="G36" s="4"/>
    </row>
    <row r="37" spans="1:7">
      <c r="A37" s="5" t="s">
        <v>235</v>
      </c>
      <c r="B37" s="38" t="s">
        <v>236</v>
      </c>
      <c r="C37" s="39"/>
      <c r="D37" s="19" t="s">
        <v>237</v>
      </c>
      <c r="E37" s="19"/>
      <c r="F37" s="10" t="s">
        <v>238</v>
      </c>
      <c r="G37" s="10"/>
    </row>
    <row r="38" ht="21" customHeight="1" spans="1:7">
      <c r="A38" s="12"/>
      <c r="B38" s="40"/>
      <c r="C38" s="41"/>
      <c r="D38" s="19"/>
      <c r="E38" s="19"/>
      <c r="F38" s="17"/>
      <c r="G38" s="17"/>
    </row>
    <row r="39" ht="35" customHeight="1" spans="1:9">
      <c r="A39" s="18"/>
      <c r="B39" s="19" t="s">
        <v>223</v>
      </c>
      <c r="C39" s="19" t="s">
        <v>224</v>
      </c>
      <c r="D39" s="19" t="s">
        <v>223</v>
      </c>
      <c r="E39" s="19" t="s">
        <v>224</v>
      </c>
      <c r="F39" s="19" t="s">
        <v>223</v>
      </c>
      <c r="G39" s="20" t="s">
        <v>224</v>
      </c>
      <c r="H39" s="11"/>
      <c r="I39" s="11"/>
    </row>
    <row r="40" ht="32.1" customHeight="1" spans="1:10">
      <c r="A40" s="21" t="s">
        <v>134</v>
      </c>
      <c r="B40" s="42">
        <v>3.1283560398178</v>
      </c>
      <c r="C40" s="35" t="s">
        <v>17</v>
      </c>
      <c r="D40" s="43">
        <v>36.1821208074899</v>
      </c>
      <c r="E40" s="35" t="s">
        <v>17</v>
      </c>
      <c r="F40" s="25">
        <v>-30.3639781314592</v>
      </c>
      <c r="G40" s="29" t="s">
        <v>17</v>
      </c>
      <c r="H40" s="11"/>
      <c r="I40" s="11"/>
      <c r="J40" s="11"/>
    </row>
    <row r="41" ht="32.1" customHeight="1" spans="1:10">
      <c r="A41" s="21" t="s">
        <v>226</v>
      </c>
      <c r="B41" s="42">
        <v>-11.1234490416647</v>
      </c>
      <c r="C41" s="35" t="s">
        <v>17</v>
      </c>
      <c r="D41" s="35">
        <v>0</v>
      </c>
      <c r="E41" s="35" t="s">
        <v>17</v>
      </c>
      <c r="F41" s="25">
        <v>-77.5567284702486</v>
      </c>
      <c r="G41" s="29" t="s">
        <v>17</v>
      </c>
      <c r="H41" s="11"/>
      <c r="I41" s="11"/>
      <c r="J41" s="11"/>
    </row>
    <row r="42" ht="32.1" customHeight="1" spans="1:10">
      <c r="A42" s="21" t="s">
        <v>136</v>
      </c>
      <c r="B42" s="42">
        <v>37.468180764774</v>
      </c>
      <c r="C42" s="44">
        <v>2</v>
      </c>
      <c r="D42" s="43">
        <v>122.46986779508</v>
      </c>
      <c r="E42" s="27">
        <v>3</v>
      </c>
      <c r="F42" s="25">
        <v>3.60394657529901</v>
      </c>
      <c r="G42" s="29">
        <v>3</v>
      </c>
      <c r="H42" s="11"/>
      <c r="I42" s="11"/>
      <c r="J42" s="11"/>
    </row>
    <row r="43" ht="32.1" customHeight="1" spans="1:10">
      <c r="A43" s="21" t="s">
        <v>137</v>
      </c>
      <c r="B43" s="42">
        <v>-7.50097625871187</v>
      </c>
      <c r="C43" s="44">
        <v>6</v>
      </c>
      <c r="D43" s="43">
        <v>39.628439194444</v>
      </c>
      <c r="E43" s="27">
        <v>4</v>
      </c>
      <c r="F43" s="25">
        <v>-34.3627820838192</v>
      </c>
      <c r="G43" s="29">
        <v>6</v>
      </c>
      <c r="H43" s="11"/>
      <c r="I43" s="11"/>
      <c r="J43" s="11"/>
    </row>
    <row r="44" ht="32.1" customHeight="1" spans="1:10">
      <c r="A44" s="21" t="s">
        <v>138</v>
      </c>
      <c r="B44" s="42">
        <v>-31.3714278871772</v>
      </c>
      <c r="C44" s="44">
        <v>7</v>
      </c>
      <c r="D44" s="43">
        <v>-41.1332673242508</v>
      </c>
      <c r="E44" s="27">
        <v>7</v>
      </c>
      <c r="F44" s="25">
        <v>-28.6224985960635</v>
      </c>
      <c r="G44" s="29">
        <v>5</v>
      </c>
      <c r="H44" s="11"/>
      <c r="I44" s="11"/>
      <c r="J44" s="11"/>
    </row>
    <row r="45" ht="32.1" customHeight="1" spans="1:10">
      <c r="A45" s="21" t="s">
        <v>139</v>
      </c>
      <c r="B45" s="42">
        <v>-0.10693228117249</v>
      </c>
      <c r="C45" s="44">
        <v>5</v>
      </c>
      <c r="D45" s="43">
        <v>157.295549221662</v>
      </c>
      <c r="E45" s="27">
        <v>2</v>
      </c>
      <c r="F45" s="25">
        <v>-44.0817224335585</v>
      </c>
      <c r="G45" s="29">
        <v>7</v>
      </c>
      <c r="H45" s="11"/>
      <c r="I45" s="11"/>
      <c r="J45" s="11"/>
    </row>
    <row r="46" ht="32.1" customHeight="1" spans="1:10">
      <c r="A46" s="21" t="s">
        <v>140</v>
      </c>
      <c r="B46" s="42">
        <v>-40.8645656871118</v>
      </c>
      <c r="C46" s="44">
        <v>8</v>
      </c>
      <c r="D46" s="43">
        <v>11.8523247153953</v>
      </c>
      <c r="E46" s="27">
        <v>6</v>
      </c>
      <c r="F46" s="25">
        <v>-82.6880934989043</v>
      </c>
      <c r="G46" s="29">
        <v>8</v>
      </c>
      <c r="H46" s="11"/>
      <c r="I46" s="11"/>
      <c r="J46" s="11"/>
    </row>
    <row r="47" ht="32.1" customHeight="1" spans="1:10">
      <c r="A47" s="21" t="s">
        <v>141</v>
      </c>
      <c r="B47" s="42">
        <v>4.64777968267269</v>
      </c>
      <c r="C47" s="44">
        <v>3</v>
      </c>
      <c r="D47" s="43">
        <v>-72.6153113035477</v>
      </c>
      <c r="E47" s="27">
        <v>8</v>
      </c>
      <c r="F47" s="25">
        <v>45.3022891071362</v>
      </c>
      <c r="G47" s="29">
        <v>2</v>
      </c>
      <c r="H47" s="11"/>
      <c r="I47" s="11"/>
      <c r="J47" s="11"/>
    </row>
    <row r="48" ht="32.1" customHeight="1" spans="1:10">
      <c r="A48" s="21" t="s">
        <v>142</v>
      </c>
      <c r="B48" s="42">
        <v>43.6708144027758</v>
      </c>
      <c r="C48" s="44">
        <v>1</v>
      </c>
      <c r="D48" s="43">
        <v>14.5494540026711</v>
      </c>
      <c r="E48" s="27">
        <v>5</v>
      </c>
      <c r="F48" s="25">
        <v>52.0430165489731</v>
      </c>
      <c r="G48" s="29">
        <v>1</v>
      </c>
      <c r="H48" s="11"/>
      <c r="I48" s="11"/>
      <c r="J48" s="11"/>
    </row>
    <row r="49" ht="32.1" customHeight="1" spans="1:10">
      <c r="A49" s="21" t="s">
        <v>143</v>
      </c>
      <c r="B49" s="42">
        <v>3.78256425403907</v>
      </c>
      <c r="C49" s="44">
        <v>4</v>
      </c>
      <c r="D49" s="43">
        <v>276.949000224669</v>
      </c>
      <c r="E49" s="27">
        <v>1</v>
      </c>
      <c r="F49" s="25">
        <v>-27.5844831424253</v>
      </c>
      <c r="G49" s="29">
        <v>4</v>
      </c>
      <c r="H49" s="11"/>
      <c r="I49" s="11"/>
      <c r="J49" s="11"/>
    </row>
    <row r="50" spans="1:7">
      <c r="A50" s="31" t="s">
        <v>239</v>
      </c>
      <c r="B50" s="32"/>
      <c r="C50" s="32"/>
      <c r="D50" s="32"/>
      <c r="E50" s="32"/>
      <c r="F50" s="32"/>
      <c r="G50" s="32"/>
    </row>
    <row r="51" ht="44.25" customHeight="1" spans="1:7">
      <c r="A51" s="1" t="s">
        <v>240</v>
      </c>
      <c r="B51" s="2"/>
      <c r="C51" s="2"/>
      <c r="D51" s="2"/>
      <c r="E51" s="2"/>
      <c r="F51" s="2"/>
      <c r="G51" s="2"/>
    </row>
    <row r="52" ht="22.5" customHeight="1" spans="1:7">
      <c r="A52" s="3" t="s">
        <v>230</v>
      </c>
      <c r="B52" s="4"/>
      <c r="C52" s="4"/>
      <c r="D52" s="4"/>
      <c r="E52" s="4"/>
      <c r="F52" s="4"/>
      <c r="G52" s="4"/>
    </row>
    <row r="53" spans="1:7">
      <c r="A53" s="5" t="s">
        <v>219</v>
      </c>
      <c r="B53" s="45" t="s">
        <v>241</v>
      </c>
      <c r="C53" s="45"/>
      <c r="D53" s="46"/>
      <c r="E53" s="9"/>
      <c r="F53" s="10"/>
      <c r="G53" s="10"/>
    </row>
    <row r="54" spans="1:7">
      <c r="A54" s="12"/>
      <c r="B54" s="45"/>
      <c r="C54" s="45"/>
      <c r="D54" s="46"/>
      <c r="E54" s="16"/>
      <c r="F54" s="17"/>
      <c r="G54" s="17"/>
    </row>
    <row r="55" ht="35" customHeight="1" spans="1:10">
      <c r="A55" s="18"/>
      <c r="B55" s="19" t="s">
        <v>222</v>
      </c>
      <c r="C55" s="19" t="s">
        <v>223</v>
      </c>
      <c r="D55" s="19" t="s">
        <v>224</v>
      </c>
      <c r="E55" s="19"/>
      <c r="F55" s="19"/>
      <c r="G55" s="20"/>
      <c r="H55" s="11"/>
      <c r="I55" s="11"/>
      <c r="J55" s="11"/>
    </row>
    <row r="56" ht="32.1" customHeight="1" spans="1:10">
      <c r="A56" s="47" t="s">
        <v>134</v>
      </c>
      <c r="B56" s="48">
        <v>51.0151</v>
      </c>
      <c r="C56" s="49">
        <v>-2.11277875209628</v>
      </c>
      <c r="D56" s="26" t="s">
        <v>225</v>
      </c>
      <c r="E56" s="50"/>
      <c r="F56" s="25"/>
      <c r="G56" s="29"/>
      <c r="H56" s="11"/>
      <c r="I56" s="11"/>
      <c r="J56" s="11"/>
    </row>
    <row r="57" ht="32.1" customHeight="1" spans="1:10">
      <c r="A57" s="47" t="s">
        <v>226</v>
      </c>
      <c r="B57" s="48">
        <v>10.9846</v>
      </c>
      <c r="C57" s="49">
        <v>2.82702712822721</v>
      </c>
      <c r="D57" s="26" t="s">
        <v>225</v>
      </c>
      <c r="E57" s="50"/>
      <c r="F57" s="25"/>
      <c r="G57" s="29"/>
      <c r="H57" s="11"/>
      <c r="I57" s="11"/>
      <c r="J57" s="11"/>
    </row>
    <row r="58" ht="32.1" customHeight="1" spans="1:10">
      <c r="A58" s="47" t="s">
        <v>136</v>
      </c>
      <c r="B58" s="48">
        <v>3.5287</v>
      </c>
      <c r="C58" s="49">
        <v>2.90455221486687</v>
      </c>
      <c r="D58" s="51">
        <v>3</v>
      </c>
      <c r="E58" s="50"/>
      <c r="F58" s="25"/>
      <c r="G58" s="29"/>
      <c r="H58" s="11"/>
      <c r="I58" s="11"/>
      <c r="J58" s="11"/>
    </row>
    <row r="59" ht="32.1" customHeight="1" spans="1:10">
      <c r="A59" s="47" t="s">
        <v>137</v>
      </c>
      <c r="B59" s="48">
        <v>9.065</v>
      </c>
      <c r="C59" s="49">
        <v>-9.79112141627442</v>
      </c>
      <c r="D59" s="51">
        <v>6</v>
      </c>
      <c r="E59" s="50"/>
      <c r="F59" s="25"/>
      <c r="G59" s="29"/>
      <c r="H59" s="11"/>
      <c r="I59" s="11"/>
      <c r="J59" s="11"/>
    </row>
    <row r="60" ht="32.1" customHeight="1" spans="1:10">
      <c r="A60" s="47" t="s">
        <v>138</v>
      </c>
      <c r="B60" s="48">
        <v>6.1646</v>
      </c>
      <c r="C60" s="49">
        <v>3.29769764402292</v>
      </c>
      <c r="D60" s="51">
        <v>2</v>
      </c>
      <c r="E60" s="50"/>
      <c r="F60" s="25"/>
      <c r="G60" s="29"/>
      <c r="H60" s="11"/>
      <c r="I60" s="11"/>
      <c r="J60" s="11"/>
    </row>
    <row r="61" ht="32.1" customHeight="1" spans="1:10">
      <c r="A61" s="47" t="s">
        <v>139</v>
      </c>
      <c r="B61" s="48">
        <v>4.7134</v>
      </c>
      <c r="C61" s="49">
        <v>1.52938135447182</v>
      </c>
      <c r="D61" s="51">
        <v>4</v>
      </c>
      <c r="E61" s="50"/>
      <c r="F61" s="25"/>
      <c r="G61" s="29"/>
      <c r="H61" s="11"/>
      <c r="I61" s="11"/>
      <c r="J61" s="11"/>
    </row>
    <row r="62" ht="32.1" customHeight="1" spans="1:10">
      <c r="A62" s="47" t="s">
        <v>140</v>
      </c>
      <c r="B62" s="48">
        <v>3.6788</v>
      </c>
      <c r="C62" s="49">
        <v>0.910686855387316</v>
      </c>
      <c r="D62" s="51">
        <v>5</v>
      </c>
      <c r="E62" s="50"/>
      <c r="F62" s="25"/>
      <c r="G62" s="29"/>
      <c r="H62" s="11"/>
      <c r="I62" s="11"/>
      <c r="J62" s="11"/>
    </row>
    <row r="63" ht="32.1" customHeight="1" spans="1:10">
      <c r="A63" s="47" t="s">
        <v>141</v>
      </c>
      <c r="B63" s="48">
        <v>4.6759</v>
      </c>
      <c r="C63" s="49">
        <v>-14.8582457801489</v>
      </c>
      <c r="D63" s="51">
        <v>8</v>
      </c>
      <c r="E63" s="50"/>
      <c r="F63" s="25"/>
      <c r="G63" s="29"/>
      <c r="H63" s="11"/>
      <c r="I63" s="11"/>
      <c r="J63" s="11"/>
    </row>
    <row r="64" ht="32.1" customHeight="1" spans="1:10">
      <c r="A64" s="47" t="s">
        <v>142</v>
      </c>
      <c r="B64" s="48">
        <v>3.7672</v>
      </c>
      <c r="C64" s="49">
        <v>-9.89930879433642</v>
      </c>
      <c r="D64" s="51">
        <v>7</v>
      </c>
      <c r="E64" s="50"/>
      <c r="F64" s="25"/>
      <c r="G64" s="29"/>
      <c r="H64" s="11"/>
      <c r="I64" s="11"/>
      <c r="J64" s="11"/>
    </row>
    <row r="65" ht="32.1" customHeight="1" spans="1:10">
      <c r="A65" s="47" t="s">
        <v>143</v>
      </c>
      <c r="B65" s="48">
        <v>4.4369</v>
      </c>
      <c r="C65" s="49">
        <v>10.1842654216748</v>
      </c>
      <c r="D65" s="51">
        <v>1</v>
      </c>
      <c r="E65" s="50"/>
      <c r="F65" s="25"/>
      <c r="G65" s="29"/>
      <c r="H65" s="11"/>
      <c r="I65" s="11"/>
      <c r="J65" s="11"/>
    </row>
    <row r="66" ht="33" customHeight="1" spans="1:7">
      <c r="A66" s="31" t="s">
        <v>242</v>
      </c>
      <c r="B66" s="32"/>
      <c r="C66" s="32"/>
      <c r="D66" s="32"/>
      <c r="E66" s="32"/>
      <c r="F66" s="32"/>
      <c r="G66" s="32"/>
    </row>
  </sheetData>
  <mergeCells count="27">
    <mergeCell ref="A1:G1"/>
    <mergeCell ref="A2:G2"/>
    <mergeCell ref="A16:G16"/>
    <mergeCell ref="A17:G17"/>
    <mergeCell ref="A18:G18"/>
    <mergeCell ref="A19:G19"/>
    <mergeCell ref="A33:G33"/>
    <mergeCell ref="A34:G34"/>
    <mergeCell ref="A35:G35"/>
    <mergeCell ref="A36:G36"/>
    <mergeCell ref="A50:G50"/>
    <mergeCell ref="A51:G51"/>
    <mergeCell ref="A52:G52"/>
    <mergeCell ref="A66:G66"/>
    <mergeCell ref="A3:A5"/>
    <mergeCell ref="A20:A22"/>
    <mergeCell ref="A37:A39"/>
    <mergeCell ref="A53:A55"/>
    <mergeCell ref="B3:D4"/>
    <mergeCell ref="E3:G4"/>
    <mergeCell ref="B20:D21"/>
    <mergeCell ref="E20:G21"/>
    <mergeCell ref="B53:D54"/>
    <mergeCell ref="E53:G54"/>
    <mergeCell ref="B37:C38"/>
    <mergeCell ref="D37:E38"/>
    <mergeCell ref="F37:G38"/>
  </mergeCells>
  <pageMargins left="1.29791666666667" right="1.29791666666667" top="1.02291666666667" bottom="2.75555555555556" header="0.313888888888889" footer="2.55902777777778"/>
  <pageSetup paperSize="2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五华县中医医院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主要经济指标</vt:lpstr>
      <vt:lpstr>固定资产、国内贸易</vt:lpstr>
      <vt:lpstr>工业1</vt:lpstr>
      <vt:lpstr>产业结构比率</vt:lpstr>
      <vt:lpstr>“四上”企业名单（1）</vt:lpstr>
      <vt:lpstr>“四上”企业名单（2）</vt:lpstr>
      <vt:lpstr>“四上”企业名单（3）</vt:lpstr>
      <vt:lpstr>排位表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益生平安</cp:lastModifiedBy>
  <dcterms:created xsi:type="dcterms:W3CDTF">2013-09-10T09:06:00Z</dcterms:created>
  <cp:lastPrinted>2018-03-22T07:00:00Z</cp:lastPrinted>
  <dcterms:modified xsi:type="dcterms:W3CDTF">2018-07-25T01:32:15Z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