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5480" windowHeight="7275" tabRatio="445" activeTab="2"/>
  </bookViews>
  <sheets>
    <sheet name="封面" sheetId="3" r:id="rId1"/>
    <sheet name="总表" sheetId="4" r:id="rId2"/>
    <sheet name="支出" sheetId="1" r:id="rId3"/>
  </sheets>
  <definedNames>
    <definedName name="_xlnm.Print_Titles" localSheetId="2">支出!$1:$5</definedName>
  </definedNames>
  <calcPr calcId="125725"/>
</workbook>
</file>

<file path=xl/calcChain.xml><?xml version="1.0" encoding="utf-8"?>
<calcChain xmlns="http://schemas.openxmlformats.org/spreadsheetml/2006/main">
  <c r="D22" i="4"/>
  <c r="D12"/>
  <c r="D11"/>
  <c r="B5"/>
  <c r="B4" s="1"/>
  <c r="B26" s="1"/>
  <c r="D26" l="1"/>
</calcChain>
</file>

<file path=xl/sharedStrings.xml><?xml version="1.0" encoding="utf-8"?>
<sst xmlns="http://schemas.openxmlformats.org/spreadsheetml/2006/main" count="158" uniqueCount="156">
  <si>
    <t>总计</t>
  </si>
  <si>
    <t>个人部分</t>
  </si>
  <si>
    <t>工资福利支出</t>
  </si>
  <si>
    <t>对个人和家庭的补助</t>
  </si>
  <si>
    <t>小计(个人部分)</t>
  </si>
  <si>
    <t>福利补助</t>
  </si>
  <si>
    <t>公务用车运行维护费</t>
  </si>
  <si>
    <t>其他交通费用</t>
  </si>
  <si>
    <t>离退休费</t>
  </si>
  <si>
    <t>医疗费(医保)</t>
  </si>
  <si>
    <t>住房公积金</t>
  </si>
  <si>
    <t>生活补助（遗属）</t>
  </si>
  <si>
    <t>其他对个人和家庭补助（在职）</t>
  </si>
  <si>
    <t>其他对个人和家庭补助（离退休）</t>
  </si>
  <si>
    <t xml:space="preserve">      项   目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</si>
  <si>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</si>
  <si>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</si>
  <si>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</si>
  <si>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</si>
  <si>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</si>
  <si>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</si>
  <si>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</si>
  <si>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>四、公共安全</t>
  </si>
  <si>
    <t xml:space="preserve">    教育收费</t>
  </si>
  <si>
    <t>五、教育</t>
  </si>
  <si>
    <t xml:space="preserve">    其他财政专户拨款</t>
  </si>
  <si>
    <t>六、科学技术</t>
  </si>
  <si>
    <t>七、文化体育与传媒</t>
  </si>
  <si>
    <t>八、社会保障和就业</t>
  </si>
  <si>
    <t>三、事业收入（不含预算外收入）</t>
  </si>
  <si>
    <t>四、事业单位经营收入</t>
  </si>
  <si>
    <t>五、其他收入</t>
  </si>
  <si>
    <t>编号：</t>
    <phoneticPr fontId="0" type="noConversion"/>
  </si>
  <si>
    <t>2016年部门预算报表</t>
    <phoneticPr fontId="0" type="noConversion"/>
  </si>
  <si>
    <t>金额</t>
  </si>
  <si>
    <t>合计</t>
  </si>
  <si>
    <t>208</t>
  </si>
  <si>
    <t>社会保障和就业支出</t>
  </si>
  <si>
    <t xml:space="preserve">  20802</t>
  </si>
  <si>
    <t xml:space="preserve">  民政管理事务</t>
  </si>
  <si>
    <t xml:space="preserve">    2080201</t>
  </si>
  <si>
    <t xml:space="preserve">    行政运行（民政管理事务）</t>
  </si>
  <si>
    <t xml:space="preserve">    2080204</t>
  </si>
  <si>
    <t xml:space="preserve">    拥军优属</t>
  </si>
  <si>
    <t xml:space="preserve">    2080205</t>
  </si>
  <si>
    <t xml:space="preserve">    老龄事务</t>
  </si>
  <si>
    <t xml:space="preserve">    2080207</t>
  </si>
  <si>
    <t xml:space="preserve">    行政区划和地名管理</t>
  </si>
  <si>
    <t xml:space="preserve">    2080208</t>
  </si>
  <si>
    <t xml:space="preserve">    基层政权和社区建设</t>
  </si>
  <si>
    <t xml:space="preserve">    2080299</t>
  </si>
  <si>
    <t xml:space="preserve">    其他民政管理事务支出</t>
  </si>
  <si>
    <t xml:space="preserve">  20803</t>
  </si>
  <si>
    <t xml:space="preserve">  财政对社会保险基金的补助</t>
  </si>
  <si>
    <t xml:space="preserve">    2080304</t>
  </si>
  <si>
    <t xml:space="preserve">    财政对工伤保险基金的补助</t>
  </si>
  <si>
    <t xml:space="preserve">    2080305</t>
  </si>
  <si>
    <t xml:space="preserve">    财政对生育保险基金的补助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</si>
  <si>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</si>
  <si>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</si>
  <si>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</si>
  <si>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</si>
  <si>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</si>
  <si>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</si>
  <si>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</si>
  <si>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</si>
  <si>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</si>
  <si>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</si>
  <si>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2080802</t>
  </si>
  <si>
    <t xml:space="preserve">    伤残抚恤</t>
  </si>
  <si>
    <t xml:space="preserve">    2080803</t>
  </si>
  <si>
    <t xml:space="preserve">    在乡复员、退伍军人生活补助</t>
  </si>
  <si>
    <t xml:space="preserve">    2080805</t>
  </si>
  <si>
    <t xml:space="preserve">    义务兵优待</t>
  </si>
  <si>
    <t xml:space="preserve">    2080806</t>
  </si>
  <si>
    <t xml:space="preserve">    农村籍退役士兵老年生活补助</t>
  </si>
  <si>
    <t xml:space="preserve">    2080899</t>
  </si>
  <si>
    <t xml:space="preserve">    其他优抚支出</t>
  </si>
  <si>
    <t xml:space="preserve">  20809</t>
  </si>
  <si>
    <t xml:space="preserve">  退役安置</t>
  </si>
  <si>
    <t xml:space="preserve">    2080901</t>
  </si>
  <si>
    <t xml:space="preserve">    退役士兵安置</t>
  </si>
  <si>
    <t xml:space="preserve">    2080999</t>
  </si>
  <si>
    <t xml:space="preserve">    其他退役安置支出</t>
  </si>
  <si>
    <t xml:space="preserve">  20810</t>
  </si>
  <si>
    <t xml:space="preserve">  社会福利</t>
  </si>
  <si>
    <t xml:space="preserve">    2081001</t>
  </si>
  <si>
    <t xml:space="preserve">    儿童福利</t>
  </si>
  <si>
    <t xml:space="preserve">    2081002</t>
  </si>
  <si>
    <t xml:space="preserve">    老年福利</t>
  </si>
  <si>
    <t xml:space="preserve">    2081004</t>
  </si>
  <si>
    <t xml:space="preserve">    殡葬</t>
  </si>
  <si>
    <t xml:space="preserve">    2081099</t>
  </si>
  <si>
    <t xml:space="preserve">    其他社会福利支出</t>
  </si>
  <si>
    <t xml:space="preserve">  20815</t>
  </si>
  <si>
    <t xml:space="preserve">  自然灾害生活救助</t>
  </si>
  <si>
    <t xml:space="preserve">    2081599</t>
  </si>
  <si>
    <t xml:space="preserve">    其他自然灾害生活救助支出</t>
  </si>
  <si>
    <t xml:space="preserve">  20819</t>
  </si>
  <si>
    <t xml:space="preserve">  最低生活保障</t>
  </si>
  <si>
    <t xml:space="preserve">    2081901</t>
  </si>
  <si>
    <t xml:space="preserve">    城市最低生活保障金支出</t>
  </si>
  <si>
    <t xml:space="preserve">    2081902</t>
  </si>
  <si>
    <t xml:space="preserve">    农村最低生活保障金支出</t>
  </si>
  <si>
    <t xml:space="preserve">  20821</t>
  </si>
  <si>
    <t xml:space="preserve">  特困人员供养</t>
  </si>
  <si>
    <t xml:space="preserve">    2082102</t>
  </si>
  <si>
    <t xml:space="preserve">    农村五保供养支出</t>
  </si>
  <si>
    <t>210</t>
  </si>
  <si>
    <t>医疗卫生与计划生育支出</t>
  </si>
  <si>
    <t xml:space="preserve">  21005</t>
  </si>
  <si>
    <t xml:space="preserve">  医疗保障</t>
  </si>
  <si>
    <t xml:space="preserve">    2100501</t>
  </si>
  <si>
    <t xml:space="preserve">    行政单位医疗</t>
  </si>
  <si>
    <t xml:space="preserve">    2100502</t>
  </si>
  <si>
    <t xml:space="preserve">    事业单位医疗</t>
  </si>
  <si>
    <t xml:space="preserve">    2100509</t>
  </si>
  <si>
    <t xml:space="preserve">    城乡医疗救助</t>
  </si>
  <si>
    <t xml:space="preserve">    2100599</t>
  </si>
  <si>
    <t xml:space="preserve">    其他医疗保障支出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</si>
  <si>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</si>
  <si>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</si>
  <si>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</si>
  <si>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</si>
  <si>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</si>
  <si>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</si>
  <si>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2016年财政拨款支出预算表</t>
    <phoneticPr fontId="12" type="noConversion"/>
  </si>
  <si>
    <t>单位：元</t>
    <phoneticPr fontId="12" type="noConversion"/>
  </si>
  <si>
    <t>科目
编码</t>
    <phoneticPr fontId="12" type="noConversion"/>
  </si>
  <si>
    <t>科目名称</t>
    <phoneticPr fontId="12" type="noConversion"/>
  </si>
  <si>
    <t>公用部分（含项目支出）</t>
    <phoneticPr fontId="12" type="noConversion"/>
  </si>
  <si>
    <t>办公费</t>
    <phoneticPr fontId="12" type="noConversion"/>
  </si>
  <si>
    <t>其他商品服务</t>
    <phoneticPr fontId="12" type="noConversion"/>
  </si>
  <si>
    <t>公用部分合计</t>
    <phoneticPr fontId="12" type="noConversion"/>
  </si>
  <si>
    <t>五华县民政局</t>
    <phoneticPr fontId="0" type="noConversion"/>
  </si>
  <si>
    <t>单位：五华县民政局</t>
    <phoneticPr fontId="0" type="noConversion"/>
  </si>
  <si>
    <t>043</t>
    <phoneticPr fontId="0" type="noConversion"/>
  </si>
  <si>
    <t>2016年部门预算收支预算总表</t>
    <phoneticPr fontId="12" type="noConversion"/>
  </si>
  <si>
    <t>单位：五华县民政局</t>
    <phoneticPr fontId="12" type="noConversion"/>
  </si>
  <si>
    <t>金额单位：元</t>
    <phoneticPr fontId="0" type="noConversion"/>
  </si>
  <si>
    <t>九、医疗卫生与计划生育</t>
    <phoneticPr fontId="0" type="noConversion"/>
  </si>
  <si>
    <t>十、节能环保</t>
    <phoneticPr fontId="0" type="noConversion"/>
  </si>
  <si>
    <t>十一、城乡社区</t>
    <phoneticPr fontId="0" type="noConversion"/>
  </si>
  <si>
    <t>十二、农林水</t>
    <phoneticPr fontId="0" type="noConversion"/>
  </si>
  <si>
    <t>十三、交通运输</t>
    <phoneticPr fontId="0" type="noConversion"/>
  </si>
  <si>
    <t>十四、资源勘探信息等</t>
    <phoneticPr fontId="0" type="noConversion"/>
  </si>
  <si>
    <t>十五、商业服务业等</t>
    <phoneticPr fontId="0" type="noConversion"/>
  </si>
  <si>
    <t>十六、金融</t>
    <phoneticPr fontId="0" type="noConversion"/>
  </si>
  <si>
    <t>十七、援助其他地区</t>
    <phoneticPr fontId="0" type="noConversion"/>
  </si>
  <si>
    <t>十八、国土海洋气象等</t>
    <phoneticPr fontId="0" type="noConversion"/>
  </si>
  <si>
    <t>十九、住房保障</t>
    <phoneticPr fontId="0" type="noConversion"/>
  </si>
  <si>
    <t>二十、粮油物资储备</t>
    <phoneticPr fontId="0" type="noConversion"/>
  </si>
  <si>
    <t>二十一、预备费</t>
    <phoneticPr fontId="0" type="noConversion"/>
  </si>
  <si>
    <t>二十二、其他支出</t>
    <phoneticPr fontId="0" type="noConversion"/>
  </si>
  <si>
    <t xml:space="preserve">     本年收入合计</t>
    <phoneticPr fontId="12" type="noConversion"/>
  </si>
  <si>
    <t xml:space="preserve">      本年支出合计</t>
    <phoneticPr fontId="1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</si>
</sst>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_);[Red]\(#,##0\)"/>
    <numFmt numFmtId="177" formatCode="_ * #,##0_ ;_ * \-#,##0_ ;_ * &quot;-&quot;??_ ;_ @_ "/>
  </numFmts>
  <fonts count="16">
    <font>
      <sz val="9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4"/>
      <name val="宋体"/>
      <family val="3"/>
      <charset val="134"/>
    </font>
    <font>
      <sz val="36"/>
      <name val="宋体"/>
      <family val="3"/>
      <charset val="134"/>
    </font>
    <font>
      <sz val="10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Font="0" applyFill="0" applyBorder="0" applyAlignment="0" applyProtection="0"/>
    <xf numFmtId="0" fontId="2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Fill="1"/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49" fontId="8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5" fillId="0" borderId="2" xfId="2" applyNumberFormat="1" applyFont="1" applyBorder="1" applyAlignment="1">
      <alignment vertical="center"/>
    </xf>
    <xf numFmtId="0" fontId="14" fillId="0" borderId="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shrinkToFit="1"/>
    </xf>
    <xf numFmtId="3" fontId="10" fillId="0" borderId="2" xfId="0" applyNumberFormat="1" applyFont="1" applyFill="1" applyBorder="1" applyAlignment="1" applyProtection="1">
      <alignment horizontal="right" vertical="center" shrinkToFit="1"/>
    </xf>
    <xf numFmtId="3" fontId="10" fillId="0" borderId="2" xfId="0" applyNumberFormat="1" applyFont="1" applyFill="1" applyBorder="1" applyAlignment="1" applyProtection="1">
      <alignment vertical="center" shrinkToFit="1"/>
    </xf>
    <xf numFmtId="176" fontId="5" fillId="0" borderId="2" xfId="2" applyNumberFormat="1" applyFont="1" applyBorder="1" applyAlignment="1">
      <alignment horizontal="center" vertical="center"/>
    </xf>
    <xf numFmtId="0" fontId="1" fillId="0" borderId="0" xfId="2" applyFont="1" applyAlignment="1"/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177" fontId="1" fillId="0" borderId="2" xfId="3" applyNumberFormat="1" applyFont="1" applyBorder="1">
      <alignment vertical="center"/>
    </xf>
    <xf numFmtId="176" fontId="1" fillId="0" borderId="2" xfId="2" applyNumberFormat="1" applyFont="1" applyBorder="1">
      <alignment vertical="center"/>
    </xf>
    <xf numFmtId="0" fontId="1" fillId="0" borderId="0" xfId="2" applyFont="1">
      <alignment vertical="center"/>
    </xf>
    <xf numFmtId="0" fontId="1" fillId="0" borderId="2" xfId="2" applyFont="1" applyBorder="1">
      <alignment vertical="center"/>
    </xf>
    <xf numFmtId="176" fontId="1" fillId="0" borderId="2" xfId="3" applyNumberFormat="1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/>
    </xf>
  </cellXfs>
  <cellStyles count="4">
    <cellStyle name="常规" xfId="0" builtinId="0"/>
    <cellStyle name="常规 2" xfId="2"/>
    <cellStyle name="千位分隔" xfId="3" builtinId="3"/>
    <cellStyle name="千位分隔[0]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P1" sqref="P1"/>
    </sheetView>
  </sheetViews>
  <sheetFormatPr defaultRowHeight="11.25"/>
  <sheetData>
    <row r="1" spans="1:17" ht="18.75">
      <c r="O1" s="7" t="s">
        <v>32</v>
      </c>
      <c r="P1" s="8" t="s">
        <v>136</v>
      </c>
    </row>
    <row r="7" spans="1:17" ht="54.95" customHeight="1">
      <c r="A7" s="37" t="s">
        <v>134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ht="54.95" customHeight="1">
      <c r="A8" s="37" t="s">
        <v>33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</sheetData>
  <mergeCells count="2">
    <mergeCell ref="A7:Q7"/>
    <mergeCell ref="A8:Q8"/>
  </mergeCells>
  <phoneticPr fontId="0" type="noConversion"/>
  <printOptions horizontalCentered="1"/>
  <pageMargins left="0.70866141732283472" right="0.70866141732283472" top="1.574803149606299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workbookViewId="0">
      <selection activeCell="A6" sqref="A6"/>
    </sheetView>
  </sheetViews>
  <sheetFormatPr defaultColWidth="8.83203125" defaultRowHeight="13.5"/>
  <cols>
    <col min="1" max="1" width="55.83203125" style="34" customWidth="1"/>
    <col min="2" max="2" width="20.83203125" style="34" customWidth="1"/>
    <col min="3" max="3" width="55.83203125" style="34" customWidth="1"/>
    <col min="4" max="4" width="20.83203125" style="34" customWidth="1"/>
    <col min="5" max="16384" width="8.83203125" style="34"/>
  </cols>
  <sheetData>
    <row r="1" spans="1:4" s="27" customFormat="1" ht="34.5" customHeight="1">
      <c r="A1" s="38" t="s">
        <v>137</v>
      </c>
      <c r="B1" s="38"/>
      <c r="C1" s="38"/>
      <c r="D1" s="38"/>
    </row>
    <row r="2" spans="1:4" s="31" customFormat="1" ht="18" customHeight="1">
      <c r="A2" s="28" t="s">
        <v>138</v>
      </c>
      <c r="B2" s="29"/>
      <c r="C2" s="29"/>
      <c r="D2" s="30" t="s">
        <v>139</v>
      </c>
    </row>
    <row r="3" spans="1:4" s="20" customFormat="1" ht="18" customHeight="1">
      <c r="A3" s="26" t="s">
        <v>14</v>
      </c>
      <c r="B3" s="19" t="s">
        <v>34</v>
      </c>
      <c r="C3" s="26" t="s">
        <v>14</v>
      </c>
      <c r="D3" s="19" t="s">
        <v>34</v>
      </c>
    </row>
    <row r="4" spans="1:4" ht="18" customHeight="1">
      <c r="A4" s="18" t="s">
        <v>15</v>
      </c>
      <c r="B4" s="32">
        <f>SUM(B5:B6)</f>
        <v>61019584</v>
      </c>
      <c r="C4" s="18" t="s">
        <v>16</v>
      </c>
      <c r="D4" s="33"/>
    </row>
    <row r="5" spans="1:4" ht="18" customHeight="1">
      <c r="A5" s="18" t="s">
        <v>17</v>
      </c>
      <c r="B5" s="32">
        <f>支出!C6</f>
        <v>61019584</v>
      </c>
      <c r="C5" s="18" t="s">
        <v>18</v>
      </c>
      <c r="D5" s="33"/>
    </row>
    <row r="6" spans="1:4" ht="18" customHeight="1">
      <c r="A6" s="18" t="s">
        <v>19</v>
      </c>
      <c r="B6" s="32"/>
      <c r="C6" s="18" t="s">
        <v>20</v>
      </c>
      <c r="D6" s="33"/>
    </row>
    <row r="7" spans="1:4" ht="18" customHeight="1">
      <c r="A7" s="18" t="s">
        <v>21</v>
      </c>
      <c r="B7" s="32"/>
      <c r="C7" s="18" t="s">
        <v>22</v>
      </c>
      <c r="D7" s="33"/>
    </row>
    <row r="8" spans="1:4" ht="18" customHeight="1">
      <c r="A8" s="18" t="s">
        <v>23</v>
      </c>
      <c r="B8" s="35"/>
      <c r="C8" s="18" t="s">
        <v>24</v>
      </c>
      <c r="D8" s="33"/>
    </row>
    <row r="9" spans="1:4" ht="18" customHeight="1">
      <c r="A9" s="18" t="s">
        <v>25</v>
      </c>
      <c r="B9" s="35"/>
      <c r="C9" s="18" t="s">
        <v>26</v>
      </c>
      <c r="D9" s="33"/>
    </row>
    <row r="10" spans="1:4" ht="18" customHeight="1">
      <c r="A10" s="18"/>
      <c r="B10" s="35"/>
      <c r="C10" s="18" t="s">
        <v>27</v>
      </c>
      <c r="D10" s="33"/>
    </row>
    <row r="11" spans="1:4" ht="18" customHeight="1">
      <c r="A11" s="18"/>
      <c r="B11" s="35"/>
      <c r="C11" s="18" t="s">
        <v>28</v>
      </c>
      <c r="D11" s="33">
        <f>支出!C7</f>
        <v>59389949</v>
      </c>
    </row>
    <row r="12" spans="1:4" ht="18" customHeight="1">
      <c r="A12" s="18" t="s">
        <v>29</v>
      </c>
      <c r="B12" s="35"/>
      <c r="C12" s="18" t="s">
        <v>140</v>
      </c>
      <c r="D12" s="33">
        <f>支出!C43</f>
        <v>1566635</v>
      </c>
    </row>
    <row r="13" spans="1:4" ht="18" customHeight="1">
      <c r="A13" s="18" t="s">
        <v>30</v>
      </c>
      <c r="B13" s="35"/>
      <c r="C13" s="18" t="s">
        <v>141</v>
      </c>
      <c r="D13" s="33"/>
    </row>
    <row r="14" spans="1:4" ht="18" customHeight="1">
      <c r="A14" s="18" t="s">
        <v>31</v>
      </c>
      <c r="B14" s="35"/>
      <c r="C14" s="18" t="s">
        <v>142</v>
      </c>
      <c r="D14" s="33"/>
    </row>
    <row r="15" spans="1:4" ht="18" customHeight="1">
      <c r="A15" s="18"/>
      <c r="B15" s="35"/>
      <c r="C15" s="18" t="s">
        <v>143</v>
      </c>
      <c r="D15" s="33"/>
    </row>
    <row r="16" spans="1:4" ht="18" customHeight="1">
      <c r="A16" s="18"/>
      <c r="B16" s="35"/>
      <c r="C16" s="18" t="s">
        <v>144</v>
      </c>
      <c r="D16" s="33"/>
    </row>
    <row r="17" spans="1:4" ht="18" customHeight="1">
      <c r="A17" s="18"/>
      <c r="B17" s="35"/>
      <c r="C17" s="18" t="s">
        <v>145</v>
      </c>
      <c r="D17" s="33"/>
    </row>
    <row r="18" spans="1:4" ht="18" customHeight="1">
      <c r="A18" s="18"/>
      <c r="B18" s="35"/>
      <c r="C18" s="18" t="s">
        <v>146</v>
      </c>
      <c r="D18" s="33"/>
    </row>
    <row r="19" spans="1:4" ht="18" customHeight="1">
      <c r="A19" s="18"/>
      <c r="B19" s="35"/>
      <c r="C19" s="18" t="s">
        <v>147</v>
      </c>
      <c r="D19" s="33"/>
    </row>
    <row r="20" spans="1:4" ht="18" customHeight="1">
      <c r="A20" s="18"/>
      <c r="B20" s="35"/>
      <c r="C20" s="18" t="s">
        <v>148</v>
      </c>
      <c r="D20" s="33"/>
    </row>
    <row r="21" spans="1:4" ht="18" customHeight="1">
      <c r="A21" s="18"/>
      <c r="B21" s="35"/>
      <c r="C21" s="18" t="s">
        <v>149</v>
      </c>
      <c r="D21" s="33"/>
    </row>
    <row r="22" spans="1:4" ht="18" customHeight="1">
      <c r="A22" s="18"/>
      <c r="B22" s="35"/>
      <c r="C22" s="18" t="s">
        <v>150</v>
      </c>
      <c r="D22" s="33">
        <f>支出!C49</f>
        <v>63000</v>
      </c>
    </row>
    <row r="23" spans="1:4" ht="18" customHeight="1">
      <c r="A23" s="18"/>
      <c r="B23" s="35"/>
      <c r="C23" s="18" t="s">
        <v>151</v>
      </c>
      <c r="D23" s="33"/>
    </row>
    <row r="24" spans="1:4" ht="18" customHeight="1">
      <c r="A24" s="18"/>
      <c r="B24" s="35"/>
      <c r="C24" s="18" t="s">
        <v>152</v>
      </c>
      <c r="D24" s="33"/>
    </row>
    <row r="25" spans="1:4" ht="18" customHeight="1">
      <c r="A25" s="18"/>
      <c r="B25" s="35"/>
      <c r="C25" s="18" t="s">
        <v>153</v>
      </c>
      <c r="D25" s="33"/>
    </row>
    <row r="26" spans="1:4" ht="18" customHeight="1">
      <c r="A26" s="18" t="s">
        <v>154</v>
      </c>
      <c r="B26" s="32">
        <f>SUM(B4)</f>
        <v>61019584</v>
      </c>
      <c r="C26" s="18" t="s">
        <v>155</v>
      </c>
      <c r="D26" s="36">
        <f>SUM(D4:D25)</f>
        <v>61019584</v>
      </c>
    </row>
    <row r="27" spans="1:4" ht="20.100000000000001" customHeight="1"/>
  </sheetData>
  <mergeCells count="1">
    <mergeCell ref="A1:D1"/>
  </mergeCells>
  <phoneticPr fontId="0" type="noConversion"/>
  <printOptions horizontalCentered="1"/>
  <pageMargins left="0.98425196850393704" right="0.59055118110236227" top="0.39370078740157483" bottom="0.3937007874015748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427"/>
  <sheetViews>
    <sheetView showGridLines="0" showZeros="0" tabSelected="1" workbookViewId="0">
      <selection activeCell="E11" sqref="E11"/>
    </sheetView>
  </sheetViews>
  <sheetFormatPr defaultColWidth="9.1640625" defaultRowHeight="12.75" customHeight="1"/>
  <cols>
    <col min="1" max="1" width="15" style="6" customWidth="1"/>
    <col min="2" max="2" width="33.6640625" customWidth="1"/>
    <col min="3" max="3" width="13" customWidth="1"/>
    <col min="4" max="5" width="11.83203125" customWidth="1"/>
    <col min="6" max="6" width="9.1640625" customWidth="1"/>
    <col min="7" max="7" width="8.5" customWidth="1"/>
    <col min="8" max="8" width="8.83203125" customWidth="1"/>
    <col min="9" max="11" width="11.83203125" customWidth="1"/>
    <col min="12" max="12" width="9.33203125" customWidth="1"/>
    <col min="13" max="13" width="11" customWidth="1"/>
    <col min="14" max="14" width="4.33203125" customWidth="1"/>
    <col min="15" max="15" width="5.33203125" customWidth="1"/>
    <col min="16" max="16" width="7.83203125" customWidth="1"/>
    <col min="17" max="17" width="11.5" customWidth="1"/>
    <col min="18" max="251" width="9.1640625" customWidth="1"/>
  </cols>
  <sheetData>
    <row r="1" spans="1:44" s="10" customFormat="1" ht="29.25" customHeight="1">
      <c r="A1" s="39" t="s">
        <v>126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44" ht="18.75" customHeight="1">
      <c r="A2" s="45" t="s">
        <v>135</v>
      </c>
      <c r="B2" s="45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1" t="s">
        <v>127</v>
      </c>
    </row>
    <row r="3" spans="1:44" s="11" customFormat="1" ht="20.100000000000001" customHeight="1">
      <c r="A3" s="40" t="s">
        <v>128</v>
      </c>
      <c r="B3" s="43" t="s">
        <v>129</v>
      </c>
      <c r="C3" s="43" t="s">
        <v>0</v>
      </c>
      <c r="D3" s="43" t="s">
        <v>1</v>
      </c>
      <c r="E3" s="43"/>
      <c r="F3" s="43"/>
      <c r="G3" s="43"/>
      <c r="H3" s="43"/>
      <c r="I3" s="43"/>
      <c r="J3" s="43"/>
      <c r="K3" s="43"/>
      <c r="L3" s="43" t="s">
        <v>130</v>
      </c>
      <c r="M3" s="43"/>
      <c r="N3" s="43"/>
      <c r="O3" s="43"/>
      <c r="P3" s="43"/>
      <c r="Q3" s="43"/>
    </row>
    <row r="4" spans="1:44" s="12" customFormat="1" ht="28.5" customHeight="1">
      <c r="A4" s="41"/>
      <c r="B4" s="43"/>
      <c r="C4" s="43"/>
      <c r="D4" s="44" t="s">
        <v>2</v>
      </c>
      <c r="E4" s="44" t="s">
        <v>3</v>
      </c>
      <c r="F4" s="44"/>
      <c r="G4" s="44"/>
      <c r="H4" s="44"/>
      <c r="I4" s="44"/>
      <c r="J4" s="44"/>
      <c r="K4" s="44" t="s">
        <v>4</v>
      </c>
      <c r="L4" s="44" t="s">
        <v>131</v>
      </c>
      <c r="M4" s="44" t="s">
        <v>132</v>
      </c>
      <c r="N4" s="44" t="s">
        <v>5</v>
      </c>
      <c r="O4" s="44" t="s">
        <v>6</v>
      </c>
      <c r="P4" s="44" t="s">
        <v>7</v>
      </c>
      <c r="Q4" s="44" t="s">
        <v>133</v>
      </c>
    </row>
    <row r="5" spans="1:44" s="12" customFormat="1" ht="39.75" customHeight="1">
      <c r="A5" s="42"/>
      <c r="B5" s="43"/>
      <c r="C5" s="43"/>
      <c r="D5" s="44"/>
      <c r="E5" s="22" t="s">
        <v>8</v>
      </c>
      <c r="F5" s="13" t="s">
        <v>9</v>
      </c>
      <c r="G5" s="14" t="s">
        <v>10</v>
      </c>
      <c r="H5" s="17" t="s">
        <v>11</v>
      </c>
      <c r="I5" s="16" t="s">
        <v>12</v>
      </c>
      <c r="J5" s="17" t="s">
        <v>13</v>
      </c>
      <c r="K5" s="44"/>
      <c r="L5" s="44"/>
      <c r="M5" s="44"/>
      <c r="N5" s="44"/>
      <c r="O5" s="44"/>
      <c r="P5" s="44"/>
      <c r="Q5" s="44"/>
      <c r="T5" s="15"/>
    </row>
    <row r="6" spans="1:44" s="2" customFormat="1" ht="20.100000000000001" customHeight="1">
      <c r="A6" s="23"/>
      <c r="B6" s="23" t="s">
        <v>35</v>
      </c>
      <c r="C6" s="24">
        <v>61019584</v>
      </c>
      <c r="D6" s="24">
        <v>5358024</v>
      </c>
      <c r="E6" s="24">
        <v>4373608</v>
      </c>
      <c r="F6" s="24">
        <v>566635</v>
      </c>
      <c r="G6" s="24">
        <v>63000</v>
      </c>
      <c r="H6" s="24">
        <v>0</v>
      </c>
      <c r="I6" s="24">
        <v>36748917</v>
      </c>
      <c r="J6" s="24">
        <v>12023800</v>
      </c>
      <c r="K6" s="24">
        <v>59133984</v>
      </c>
      <c r="L6" s="24">
        <v>115200</v>
      </c>
      <c r="M6" s="24">
        <v>1702000</v>
      </c>
      <c r="N6" s="24">
        <v>0</v>
      </c>
      <c r="O6" s="24">
        <v>0</v>
      </c>
      <c r="P6" s="24">
        <v>68400</v>
      </c>
      <c r="Q6" s="25">
        <v>1885600</v>
      </c>
      <c r="R6" s="1"/>
      <c r="S6" s="1"/>
      <c r="T6" s="1"/>
    </row>
    <row r="7" spans="1:44" s="4" customFormat="1" ht="20.100000000000001" customHeight="1">
      <c r="A7" s="23" t="s">
        <v>36</v>
      </c>
      <c r="B7" s="23" t="s">
        <v>37</v>
      </c>
      <c r="C7" s="24">
        <v>59389949</v>
      </c>
      <c r="D7" s="24">
        <v>5358024</v>
      </c>
      <c r="E7" s="24">
        <v>4373608</v>
      </c>
      <c r="F7" s="24">
        <v>0</v>
      </c>
      <c r="G7" s="24">
        <v>0</v>
      </c>
      <c r="H7" s="24">
        <v>0</v>
      </c>
      <c r="I7" s="24">
        <v>35748917</v>
      </c>
      <c r="J7" s="24">
        <v>12023800</v>
      </c>
      <c r="K7" s="24">
        <v>57504349</v>
      </c>
      <c r="L7" s="24">
        <v>115200</v>
      </c>
      <c r="M7" s="24">
        <v>1702000</v>
      </c>
      <c r="N7" s="24">
        <v>0</v>
      </c>
      <c r="O7" s="24">
        <v>0</v>
      </c>
      <c r="P7" s="24">
        <v>68400</v>
      </c>
      <c r="Q7" s="25">
        <v>1885600</v>
      </c>
      <c r="R7" s="3"/>
    </row>
    <row r="8" spans="1:44" s="4" customFormat="1" ht="20.100000000000001" customHeight="1">
      <c r="A8" s="23" t="s">
        <v>38</v>
      </c>
      <c r="B8" s="23" t="s">
        <v>39</v>
      </c>
      <c r="C8" s="24">
        <v>7390624</v>
      </c>
      <c r="D8" s="24">
        <v>5358024</v>
      </c>
      <c r="E8" s="24">
        <v>0</v>
      </c>
      <c r="F8" s="24">
        <v>0</v>
      </c>
      <c r="G8" s="24">
        <v>0</v>
      </c>
      <c r="H8" s="24">
        <v>0</v>
      </c>
      <c r="I8" s="24">
        <v>357000</v>
      </c>
      <c r="J8" s="24">
        <v>0</v>
      </c>
      <c r="K8" s="24">
        <v>5715024</v>
      </c>
      <c r="L8" s="24">
        <v>115200</v>
      </c>
      <c r="M8" s="24">
        <v>1492000</v>
      </c>
      <c r="N8" s="24">
        <v>0</v>
      </c>
      <c r="O8" s="24">
        <v>0</v>
      </c>
      <c r="P8" s="24">
        <v>68400</v>
      </c>
      <c r="Q8" s="25">
        <v>1675600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s="4" customFormat="1" ht="20.100000000000001" customHeight="1">
      <c r="A9" s="23" t="s">
        <v>40</v>
      </c>
      <c r="B9" s="23" t="s">
        <v>41</v>
      </c>
      <c r="C9" s="24">
        <v>5830224</v>
      </c>
      <c r="D9" s="24">
        <v>5358024</v>
      </c>
      <c r="E9" s="24">
        <v>0</v>
      </c>
      <c r="F9" s="24">
        <v>0</v>
      </c>
      <c r="G9" s="24">
        <v>0</v>
      </c>
      <c r="H9" s="24">
        <v>0</v>
      </c>
      <c r="I9" s="24">
        <v>357000</v>
      </c>
      <c r="J9" s="24">
        <v>0</v>
      </c>
      <c r="K9" s="24">
        <v>5715024</v>
      </c>
      <c r="L9" s="24">
        <v>115200</v>
      </c>
      <c r="M9" s="24">
        <v>0</v>
      </c>
      <c r="N9" s="24">
        <v>0</v>
      </c>
      <c r="O9" s="24">
        <v>0</v>
      </c>
      <c r="P9" s="24">
        <v>0</v>
      </c>
      <c r="Q9" s="25">
        <v>115200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s="4" customFormat="1" ht="20.100000000000001" customHeight="1">
      <c r="A10" s="23" t="s">
        <v>42</v>
      </c>
      <c r="B10" s="23" t="s">
        <v>43</v>
      </c>
      <c r="C10" s="24">
        <v>302000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302000</v>
      </c>
      <c r="N10" s="24">
        <v>0</v>
      </c>
      <c r="O10" s="24">
        <v>0</v>
      </c>
      <c r="P10" s="24">
        <v>0</v>
      </c>
      <c r="Q10" s="25">
        <v>302000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s="4" customFormat="1" ht="20.100000000000001" customHeight="1">
      <c r="A11" s="23" t="s">
        <v>44</v>
      </c>
      <c r="B11" s="23" t="s">
        <v>45</v>
      </c>
      <c r="C11" s="24">
        <v>570000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570000</v>
      </c>
      <c r="N11" s="24">
        <v>0</v>
      </c>
      <c r="O11" s="24">
        <v>0</v>
      </c>
      <c r="P11" s="24">
        <v>0</v>
      </c>
      <c r="Q11" s="25">
        <v>570000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s="4" customFormat="1" ht="20.100000000000001" customHeight="1">
      <c r="A12" s="23" t="s">
        <v>46</v>
      </c>
      <c r="B12" s="23" t="s">
        <v>47</v>
      </c>
      <c r="C12" s="24">
        <v>50000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50000</v>
      </c>
      <c r="N12" s="24">
        <v>0</v>
      </c>
      <c r="O12" s="24">
        <v>0</v>
      </c>
      <c r="P12" s="24">
        <v>0</v>
      </c>
      <c r="Q12" s="25">
        <v>50000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s="4" customFormat="1" ht="20.100000000000001" customHeight="1">
      <c r="A13" s="23" t="s">
        <v>48</v>
      </c>
      <c r="B13" s="23" t="s">
        <v>49</v>
      </c>
      <c r="C13" s="24">
        <v>80000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80000</v>
      </c>
      <c r="N13" s="24">
        <v>0</v>
      </c>
      <c r="O13" s="24">
        <v>0</v>
      </c>
      <c r="P13" s="24">
        <v>0</v>
      </c>
      <c r="Q13" s="25">
        <v>80000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s="4" customFormat="1" ht="20.100000000000001" customHeight="1">
      <c r="A14" s="23" t="s">
        <v>50</v>
      </c>
      <c r="B14" s="23" t="s">
        <v>51</v>
      </c>
      <c r="C14" s="24">
        <v>558400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490000</v>
      </c>
      <c r="N14" s="24">
        <v>0</v>
      </c>
      <c r="O14" s="24">
        <v>0</v>
      </c>
      <c r="P14" s="24">
        <v>68400</v>
      </c>
      <c r="Q14" s="25">
        <v>558400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s="4" customFormat="1" ht="20.100000000000001" customHeight="1">
      <c r="A15" s="23" t="s">
        <v>52</v>
      </c>
      <c r="B15" s="23" t="s">
        <v>53</v>
      </c>
      <c r="C15" s="24">
        <v>42401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42401</v>
      </c>
      <c r="J15" s="24">
        <v>0</v>
      </c>
      <c r="K15" s="24">
        <v>42401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5"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s="4" customFormat="1" ht="20.100000000000001" customHeight="1">
      <c r="A16" s="23" t="s">
        <v>54</v>
      </c>
      <c r="B16" s="23" t="s">
        <v>55</v>
      </c>
      <c r="C16" s="24">
        <v>19783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19783</v>
      </c>
      <c r="J16" s="24">
        <v>0</v>
      </c>
      <c r="K16" s="24">
        <v>19783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5">
        <v>0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s="4" customFormat="1" ht="20.100000000000001" customHeight="1">
      <c r="A17" s="23" t="s">
        <v>56</v>
      </c>
      <c r="B17" s="23" t="s">
        <v>57</v>
      </c>
      <c r="C17" s="24">
        <v>22618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22618</v>
      </c>
      <c r="J17" s="24">
        <v>0</v>
      </c>
      <c r="K17" s="24">
        <v>22618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5">
        <v>0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s="4" customFormat="1" ht="20.100000000000001" customHeight="1">
      <c r="A18" s="23" t="s">
        <v>58</v>
      </c>
      <c r="B18" s="23" t="s">
        <v>59</v>
      </c>
      <c r="C18" s="24">
        <v>4754408</v>
      </c>
      <c r="D18" s="24">
        <v>0</v>
      </c>
      <c r="E18" s="24">
        <v>4373608</v>
      </c>
      <c r="F18" s="24">
        <v>0</v>
      </c>
      <c r="G18" s="24">
        <v>0</v>
      </c>
      <c r="H18" s="24">
        <v>0</v>
      </c>
      <c r="I18" s="24">
        <v>0</v>
      </c>
      <c r="J18" s="24">
        <v>380800</v>
      </c>
      <c r="K18" s="24">
        <v>4754408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5">
        <v>0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s="4" customFormat="1" ht="20.100000000000001" customHeight="1">
      <c r="A19" s="23" t="s">
        <v>60</v>
      </c>
      <c r="B19" s="23" t="s">
        <v>61</v>
      </c>
      <c r="C19" s="24">
        <v>1729408</v>
      </c>
      <c r="D19" s="24">
        <v>0</v>
      </c>
      <c r="E19" s="24">
        <v>1596808</v>
      </c>
      <c r="F19" s="24">
        <v>0</v>
      </c>
      <c r="G19" s="24">
        <v>0</v>
      </c>
      <c r="H19" s="24">
        <v>0</v>
      </c>
      <c r="I19" s="24">
        <v>0</v>
      </c>
      <c r="J19" s="24">
        <v>132600</v>
      </c>
      <c r="K19" s="24">
        <v>1729408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5">
        <v>0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s="4" customFormat="1" ht="20.100000000000001" customHeight="1">
      <c r="A20" s="23" t="s">
        <v>62</v>
      </c>
      <c r="B20" s="23" t="s">
        <v>63</v>
      </c>
      <c r="C20" s="24">
        <v>3025000</v>
      </c>
      <c r="D20" s="24">
        <v>0</v>
      </c>
      <c r="E20" s="24">
        <v>2776800</v>
      </c>
      <c r="F20" s="24">
        <v>0</v>
      </c>
      <c r="G20" s="24">
        <v>0</v>
      </c>
      <c r="H20" s="24">
        <v>0</v>
      </c>
      <c r="I20" s="24">
        <v>0</v>
      </c>
      <c r="J20" s="24">
        <v>248200</v>
      </c>
      <c r="K20" s="24">
        <v>3025000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5"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s="4" customFormat="1" ht="20.100000000000001" customHeight="1">
      <c r="A21" s="23" t="s">
        <v>64</v>
      </c>
      <c r="B21" s="23" t="s">
        <v>65</v>
      </c>
      <c r="C21" s="24">
        <v>17064000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7921000</v>
      </c>
      <c r="J21" s="24">
        <v>9143000</v>
      </c>
      <c r="K21" s="24">
        <v>17064000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5">
        <v>0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s="4" customFormat="1" ht="20.100000000000001" customHeight="1">
      <c r="A22" s="23" t="s">
        <v>66</v>
      </c>
      <c r="B22" s="23" t="s">
        <v>67</v>
      </c>
      <c r="C22" s="24">
        <v>305000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305000</v>
      </c>
      <c r="J22" s="24">
        <v>0</v>
      </c>
      <c r="K22" s="24">
        <v>305000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5">
        <v>0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s="4" customFormat="1" ht="20.100000000000001" customHeight="1">
      <c r="A23" s="23" t="s">
        <v>68</v>
      </c>
      <c r="B23" s="23" t="s">
        <v>69</v>
      </c>
      <c r="C23" s="24">
        <v>816000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816000</v>
      </c>
      <c r="J23" s="24">
        <v>0</v>
      </c>
      <c r="K23" s="24">
        <v>816000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5">
        <v>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s="4" customFormat="1" ht="20.100000000000001" customHeight="1">
      <c r="A24" s="23" t="s">
        <v>70</v>
      </c>
      <c r="B24" s="23" t="s">
        <v>71</v>
      </c>
      <c r="C24" s="24">
        <v>2907000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2907000</v>
      </c>
      <c r="K24" s="24">
        <v>2907000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5">
        <v>0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s="4" customFormat="1" ht="20.100000000000001" customHeight="1">
      <c r="A25" s="23" t="s">
        <v>72</v>
      </c>
      <c r="B25" s="23" t="s">
        <v>73</v>
      </c>
      <c r="C25" s="24">
        <v>6800000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6800000</v>
      </c>
      <c r="J25" s="24">
        <v>0</v>
      </c>
      <c r="K25" s="24">
        <v>6800000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5">
        <v>0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s="4" customFormat="1" ht="20.100000000000001" customHeight="1">
      <c r="A26" s="23" t="s">
        <v>74</v>
      </c>
      <c r="B26" s="23" t="s">
        <v>75</v>
      </c>
      <c r="C26" s="24">
        <v>666000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666000</v>
      </c>
      <c r="K26" s="24">
        <v>666000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5">
        <v>0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s="4" customFormat="1" ht="20.100000000000001" customHeight="1">
      <c r="A27" s="23" t="s">
        <v>76</v>
      </c>
      <c r="B27" s="23" t="s">
        <v>77</v>
      </c>
      <c r="C27" s="24">
        <v>5570000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5570000</v>
      </c>
      <c r="K27" s="24">
        <v>5570000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5">
        <v>0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s="4" customFormat="1" ht="20.100000000000001" customHeight="1">
      <c r="A28" s="23" t="s">
        <v>78</v>
      </c>
      <c r="B28" s="23" t="s">
        <v>79</v>
      </c>
      <c r="C28" s="24">
        <v>6093000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6073000</v>
      </c>
      <c r="J28" s="24">
        <v>0</v>
      </c>
      <c r="K28" s="24">
        <v>6073000</v>
      </c>
      <c r="L28" s="24">
        <v>0</v>
      </c>
      <c r="M28" s="24">
        <v>20000</v>
      </c>
      <c r="N28" s="24">
        <v>0</v>
      </c>
      <c r="O28" s="24">
        <v>0</v>
      </c>
      <c r="P28" s="24">
        <v>0</v>
      </c>
      <c r="Q28" s="25">
        <v>20000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s="4" customFormat="1" ht="20.100000000000001" customHeight="1">
      <c r="A29" s="23" t="s">
        <v>80</v>
      </c>
      <c r="B29" s="23" t="s">
        <v>81</v>
      </c>
      <c r="C29" s="24">
        <v>6073000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6073000</v>
      </c>
      <c r="J29" s="24">
        <v>0</v>
      </c>
      <c r="K29" s="24">
        <v>6073000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5">
        <v>0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s="4" customFormat="1" ht="20.100000000000001" customHeight="1">
      <c r="A30" s="23" t="s">
        <v>82</v>
      </c>
      <c r="B30" s="23" t="s">
        <v>83</v>
      </c>
      <c r="C30" s="24">
        <v>20000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20000</v>
      </c>
      <c r="N30" s="24">
        <v>0</v>
      </c>
      <c r="O30" s="24">
        <v>0</v>
      </c>
      <c r="P30" s="24">
        <v>0</v>
      </c>
      <c r="Q30" s="25">
        <v>20000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20.100000000000001" customHeight="1">
      <c r="A31" s="23" t="s">
        <v>84</v>
      </c>
      <c r="B31" s="23" t="s">
        <v>85</v>
      </c>
      <c r="C31" s="24">
        <v>9685516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6995516</v>
      </c>
      <c r="J31" s="24">
        <v>2500000</v>
      </c>
      <c r="K31" s="24">
        <v>9495516</v>
      </c>
      <c r="L31" s="24">
        <v>0</v>
      </c>
      <c r="M31" s="24">
        <v>190000</v>
      </c>
      <c r="N31" s="24">
        <v>0</v>
      </c>
      <c r="O31" s="24">
        <v>0</v>
      </c>
      <c r="P31" s="24">
        <v>0</v>
      </c>
      <c r="Q31" s="25">
        <v>190000</v>
      </c>
      <c r="R31" s="5"/>
    </row>
    <row r="32" spans="1:44" ht="20.100000000000001" customHeight="1">
      <c r="A32" s="23" t="s">
        <v>86</v>
      </c>
      <c r="B32" s="23" t="s">
        <v>87</v>
      </c>
      <c r="C32" s="24">
        <v>1644380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1604380</v>
      </c>
      <c r="J32" s="24">
        <v>0</v>
      </c>
      <c r="K32" s="24">
        <v>1604380</v>
      </c>
      <c r="L32" s="24">
        <v>0</v>
      </c>
      <c r="M32" s="24">
        <v>40000</v>
      </c>
      <c r="N32" s="24">
        <v>0</v>
      </c>
      <c r="O32" s="24">
        <v>0</v>
      </c>
      <c r="P32" s="24">
        <v>0</v>
      </c>
      <c r="Q32" s="25">
        <v>40000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17" ht="20.100000000000001" customHeight="1">
      <c r="A33" s="23" t="s">
        <v>88</v>
      </c>
      <c r="B33" s="23" t="s">
        <v>89</v>
      </c>
      <c r="C33" s="24">
        <v>2500000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2500000</v>
      </c>
      <c r="K33" s="24">
        <v>2500000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5">
        <v>0</v>
      </c>
    </row>
    <row r="34" spans="1:17" ht="20.100000000000001" customHeight="1">
      <c r="A34" s="23" t="s">
        <v>90</v>
      </c>
      <c r="B34" s="23" t="s">
        <v>91</v>
      </c>
      <c r="C34" s="24">
        <v>3935000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3885000</v>
      </c>
      <c r="J34" s="24">
        <v>0</v>
      </c>
      <c r="K34" s="24">
        <v>3885000</v>
      </c>
      <c r="L34" s="24">
        <v>0</v>
      </c>
      <c r="M34" s="24">
        <v>50000</v>
      </c>
      <c r="N34" s="24">
        <v>0</v>
      </c>
      <c r="O34" s="24">
        <v>0</v>
      </c>
      <c r="P34" s="24">
        <v>0</v>
      </c>
      <c r="Q34" s="25">
        <v>50000</v>
      </c>
    </row>
    <row r="35" spans="1:17" ht="20.100000000000001" customHeight="1">
      <c r="A35" s="23" t="s">
        <v>92</v>
      </c>
      <c r="B35" s="23" t="s">
        <v>93</v>
      </c>
      <c r="C35" s="24">
        <v>1606136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1506136</v>
      </c>
      <c r="J35" s="24">
        <v>0</v>
      </c>
      <c r="K35" s="24">
        <v>1506136</v>
      </c>
      <c r="L35" s="24">
        <v>0</v>
      </c>
      <c r="M35" s="24">
        <v>100000</v>
      </c>
      <c r="N35" s="24">
        <v>0</v>
      </c>
      <c r="O35" s="24">
        <v>0</v>
      </c>
      <c r="P35" s="24">
        <v>0</v>
      </c>
      <c r="Q35" s="25">
        <v>100000</v>
      </c>
    </row>
    <row r="36" spans="1:17" ht="20.100000000000001" customHeight="1">
      <c r="A36" s="23" t="s">
        <v>94</v>
      </c>
      <c r="B36" s="23" t="s">
        <v>95</v>
      </c>
      <c r="C36" s="24">
        <v>130000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130000</v>
      </c>
      <c r="J36" s="24">
        <v>0</v>
      </c>
      <c r="K36" s="24">
        <v>130000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5">
        <v>0</v>
      </c>
    </row>
    <row r="37" spans="1:17" ht="20.100000000000001" customHeight="1">
      <c r="A37" s="23" t="s">
        <v>96</v>
      </c>
      <c r="B37" s="23" t="s">
        <v>97</v>
      </c>
      <c r="C37" s="24">
        <v>130000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130000</v>
      </c>
      <c r="J37" s="24">
        <v>0</v>
      </c>
      <c r="K37" s="24">
        <v>130000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5">
        <v>0</v>
      </c>
    </row>
    <row r="38" spans="1:17" ht="20.100000000000001" customHeight="1">
      <c r="A38" s="23" t="s">
        <v>98</v>
      </c>
      <c r="B38" s="23" t="s">
        <v>99</v>
      </c>
      <c r="C38" s="24">
        <v>10500000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10500000</v>
      </c>
      <c r="J38" s="24">
        <v>0</v>
      </c>
      <c r="K38" s="24">
        <v>10500000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5">
        <v>0</v>
      </c>
    </row>
    <row r="39" spans="1:17" ht="20.100000000000001" customHeight="1">
      <c r="A39" s="23" t="s">
        <v>100</v>
      </c>
      <c r="B39" s="23" t="s">
        <v>101</v>
      </c>
      <c r="C39" s="24">
        <v>500000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500000</v>
      </c>
      <c r="J39" s="24">
        <v>0</v>
      </c>
      <c r="K39" s="24">
        <v>500000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5">
        <v>0</v>
      </c>
    </row>
    <row r="40" spans="1:17" ht="20.100000000000001" customHeight="1">
      <c r="A40" s="23" t="s">
        <v>102</v>
      </c>
      <c r="B40" s="23" t="s">
        <v>103</v>
      </c>
      <c r="C40" s="24">
        <v>10000000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10000000</v>
      </c>
      <c r="J40" s="24">
        <v>0</v>
      </c>
      <c r="K40" s="24">
        <v>10000000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5">
        <v>0</v>
      </c>
    </row>
    <row r="41" spans="1:17" ht="20.100000000000001" customHeight="1">
      <c r="A41" s="23" t="s">
        <v>104</v>
      </c>
      <c r="B41" s="23" t="s">
        <v>105</v>
      </c>
      <c r="C41" s="24">
        <v>3730000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3730000</v>
      </c>
      <c r="J41" s="24">
        <v>0</v>
      </c>
      <c r="K41" s="24">
        <v>3730000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5">
        <v>0</v>
      </c>
    </row>
    <row r="42" spans="1:17" ht="20.100000000000001" customHeight="1">
      <c r="A42" s="23" t="s">
        <v>106</v>
      </c>
      <c r="B42" s="23" t="s">
        <v>107</v>
      </c>
      <c r="C42" s="24">
        <v>3730000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3730000</v>
      </c>
      <c r="J42" s="24">
        <v>0</v>
      </c>
      <c r="K42" s="24">
        <v>3730000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5">
        <v>0</v>
      </c>
    </row>
    <row r="43" spans="1:17" ht="20.100000000000001" customHeight="1">
      <c r="A43" s="23" t="s">
        <v>108</v>
      </c>
      <c r="B43" s="23" t="s">
        <v>109</v>
      </c>
      <c r="C43" s="24">
        <v>1566635</v>
      </c>
      <c r="D43" s="24">
        <v>0</v>
      </c>
      <c r="E43" s="24">
        <v>0</v>
      </c>
      <c r="F43" s="24">
        <v>566635</v>
      </c>
      <c r="G43" s="24">
        <v>0</v>
      </c>
      <c r="H43" s="24">
        <v>0</v>
      </c>
      <c r="I43" s="24">
        <v>1000000</v>
      </c>
      <c r="J43" s="24">
        <v>0</v>
      </c>
      <c r="K43" s="24">
        <v>1566635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5">
        <v>0</v>
      </c>
    </row>
    <row r="44" spans="1:17" ht="20.100000000000001" customHeight="1">
      <c r="A44" s="23" t="s">
        <v>110</v>
      </c>
      <c r="B44" s="23" t="s">
        <v>111</v>
      </c>
      <c r="C44" s="24">
        <v>1566635</v>
      </c>
      <c r="D44" s="24">
        <v>0</v>
      </c>
      <c r="E44" s="24">
        <v>0</v>
      </c>
      <c r="F44" s="24">
        <v>566635</v>
      </c>
      <c r="G44" s="24">
        <v>0</v>
      </c>
      <c r="H44" s="24">
        <v>0</v>
      </c>
      <c r="I44" s="24">
        <v>1000000</v>
      </c>
      <c r="J44" s="24">
        <v>0</v>
      </c>
      <c r="K44" s="24">
        <v>1566635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5">
        <v>0</v>
      </c>
    </row>
    <row r="45" spans="1:17" ht="20.100000000000001" customHeight="1">
      <c r="A45" s="23" t="s">
        <v>112</v>
      </c>
      <c r="B45" s="23" t="s">
        <v>113</v>
      </c>
      <c r="C45" s="24">
        <v>69877</v>
      </c>
      <c r="D45" s="24">
        <v>0</v>
      </c>
      <c r="E45" s="24">
        <v>0</v>
      </c>
      <c r="F45" s="24">
        <v>69877</v>
      </c>
      <c r="G45" s="24">
        <v>0</v>
      </c>
      <c r="H45" s="24">
        <v>0</v>
      </c>
      <c r="I45" s="24">
        <v>0</v>
      </c>
      <c r="J45" s="24">
        <v>0</v>
      </c>
      <c r="K45" s="24">
        <v>69877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5">
        <v>0</v>
      </c>
    </row>
    <row r="46" spans="1:17" ht="20.100000000000001" customHeight="1">
      <c r="A46" s="23" t="s">
        <v>114</v>
      </c>
      <c r="B46" s="23" t="s">
        <v>115</v>
      </c>
      <c r="C46" s="24">
        <v>308628</v>
      </c>
      <c r="D46" s="24">
        <v>0</v>
      </c>
      <c r="E46" s="24">
        <v>0</v>
      </c>
      <c r="F46" s="24">
        <v>308628</v>
      </c>
      <c r="G46" s="24">
        <v>0</v>
      </c>
      <c r="H46" s="24">
        <v>0</v>
      </c>
      <c r="I46" s="24">
        <v>0</v>
      </c>
      <c r="J46" s="24">
        <v>0</v>
      </c>
      <c r="K46" s="24">
        <v>308628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5">
        <v>0</v>
      </c>
    </row>
    <row r="47" spans="1:17" ht="20.100000000000001" customHeight="1">
      <c r="A47" s="23" t="s">
        <v>116</v>
      </c>
      <c r="B47" s="23" t="s">
        <v>117</v>
      </c>
      <c r="C47" s="24">
        <v>1000000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1000000</v>
      </c>
      <c r="J47" s="24">
        <v>0</v>
      </c>
      <c r="K47" s="24">
        <v>1000000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5">
        <v>0</v>
      </c>
    </row>
    <row r="48" spans="1:17" ht="20.100000000000001" customHeight="1">
      <c r="A48" s="23" t="s">
        <v>118</v>
      </c>
      <c r="B48" s="23" t="s">
        <v>119</v>
      </c>
      <c r="C48" s="24">
        <v>188130</v>
      </c>
      <c r="D48" s="24">
        <v>0</v>
      </c>
      <c r="E48" s="24">
        <v>0</v>
      </c>
      <c r="F48" s="24">
        <v>188130</v>
      </c>
      <c r="G48" s="24">
        <v>0</v>
      </c>
      <c r="H48" s="24">
        <v>0</v>
      </c>
      <c r="I48" s="24">
        <v>0</v>
      </c>
      <c r="J48" s="24">
        <v>0</v>
      </c>
      <c r="K48" s="24">
        <v>188130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5">
        <v>0</v>
      </c>
    </row>
    <row r="49" spans="1:17" ht="20.100000000000001" customHeight="1">
      <c r="A49" s="23" t="s">
        <v>120</v>
      </c>
      <c r="B49" s="23" t="s">
        <v>121</v>
      </c>
      <c r="C49" s="24">
        <v>63000</v>
      </c>
      <c r="D49" s="24">
        <v>0</v>
      </c>
      <c r="E49" s="24">
        <v>0</v>
      </c>
      <c r="F49" s="24">
        <v>0</v>
      </c>
      <c r="G49" s="24">
        <v>63000</v>
      </c>
      <c r="H49" s="24">
        <v>0</v>
      </c>
      <c r="I49" s="24">
        <v>0</v>
      </c>
      <c r="J49" s="24">
        <v>0</v>
      </c>
      <c r="K49" s="24">
        <v>63000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5">
        <v>0</v>
      </c>
    </row>
    <row r="50" spans="1:17" ht="20.100000000000001" customHeight="1">
      <c r="A50" s="23" t="s">
        <v>122</v>
      </c>
      <c r="B50" s="23" t="s">
        <v>123</v>
      </c>
      <c r="C50" s="24">
        <v>63000</v>
      </c>
      <c r="D50" s="24">
        <v>0</v>
      </c>
      <c r="E50" s="24">
        <v>0</v>
      </c>
      <c r="F50" s="24">
        <v>0</v>
      </c>
      <c r="G50" s="24">
        <v>63000</v>
      </c>
      <c r="H50" s="24">
        <v>0</v>
      </c>
      <c r="I50" s="24">
        <v>0</v>
      </c>
      <c r="J50" s="24">
        <v>0</v>
      </c>
      <c r="K50" s="24">
        <v>63000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5">
        <v>0</v>
      </c>
    </row>
    <row r="51" spans="1:17" ht="20.100000000000001" customHeight="1">
      <c r="A51" s="23" t="s">
        <v>124</v>
      </c>
      <c r="B51" s="23" t="s">
        <v>125</v>
      </c>
      <c r="C51" s="24">
        <v>63000</v>
      </c>
      <c r="D51" s="24">
        <v>0</v>
      </c>
      <c r="E51" s="24">
        <v>0</v>
      </c>
      <c r="F51" s="24">
        <v>0</v>
      </c>
      <c r="G51" s="24">
        <v>63000</v>
      </c>
      <c r="H51" s="24">
        <v>0</v>
      </c>
      <c r="I51" s="24">
        <v>0</v>
      </c>
      <c r="J51" s="24">
        <v>0</v>
      </c>
      <c r="K51" s="24">
        <v>63000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5">
        <v>0</v>
      </c>
    </row>
    <row r="52" spans="1:17" ht="33.75" customHeight="1"/>
    <row r="53" spans="1:17" ht="33.75" customHeight="1"/>
    <row r="54" spans="1:17" ht="33.75" customHeight="1"/>
    <row r="55" spans="1:17" ht="33.75" customHeight="1"/>
    <row r="56" spans="1:17" ht="33.75" customHeight="1"/>
    <row r="57" spans="1:17" ht="33.75" customHeight="1"/>
    <row r="58" spans="1:17" ht="33.75" customHeight="1"/>
    <row r="59" spans="1:17" ht="33.75" customHeight="1"/>
    <row r="60" spans="1:17" ht="33.75" customHeight="1"/>
    <row r="61" spans="1:17" ht="33.75" customHeight="1"/>
    <row r="62" spans="1:17" ht="33.75" customHeight="1"/>
    <row r="63" spans="1:17" ht="33.75" customHeight="1"/>
    <row r="64" spans="1:17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  <row r="79" ht="33.75" customHeight="1"/>
    <row r="80" ht="33.75" customHeight="1"/>
    <row r="81" ht="33.75" customHeight="1"/>
    <row r="82" ht="33.75" customHeight="1"/>
    <row r="83" ht="33.75" customHeight="1"/>
    <row r="84" ht="33.75" customHeight="1"/>
    <row r="85" ht="33.75" customHeight="1"/>
    <row r="86" ht="33.75" customHeight="1"/>
    <row r="87" ht="33.75" customHeight="1"/>
    <row r="88" ht="43.5" customHeight="1"/>
    <row r="89" ht="33.75" customHeight="1"/>
    <row r="90" ht="33.75" customHeight="1"/>
    <row r="91" ht="33.75" customHeight="1"/>
    <row r="92" ht="43.5" customHeight="1"/>
    <row r="93" ht="33.75" customHeight="1"/>
    <row r="94" ht="33.75" customHeight="1"/>
    <row r="95" ht="33.75" customHeight="1"/>
    <row r="96" ht="33.75" customHeight="1"/>
    <row r="97" ht="33.75" customHeight="1"/>
    <row r="98" ht="33.75" customHeight="1"/>
    <row r="99" ht="33.75" customHeight="1"/>
    <row r="100" ht="33.75" customHeight="1"/>
    <row r="101" ht="33.75" customHeight="1"/>
    <row r="102" ht="33.75" customHeight="1"/>
    <row r="103" ht="33.75" customHeight="1"/>
    <row r="104" ht="33.75" customHeight="1"/>
    <row r="105" ht="33.75" customHeight="1"/>
    <row r="106" ht="33.75" customHeight="1"/>
    <row r="107" ht="33.75" customHeight="1"/>
    <row r="108" ht="33.75" customHeight="1"/>
    <row r="109" ht="33.75" customHeight="1"/>
    <row r="110" ht="33.75" customHeight="1"/>
    <row r="111" ht="33.75" customHeight="1"/>
    <row r="112" ht="33.75" customHeight="1"/>
    <row r="113" ht="33.75" customHeight="1"/>
    <row r="114" ht="33.75" customHeight="1"/>
    <row r="115" ht="33.75" customHeight="1"/>
    <row r="116" ht="33.75" customHeight="1"/>
    <row r="117" ht="33.75" customHeight="1"/>
    <row r="118" ht="33.75" customHeight="1"/>
    <row r="119" ht="33.75" customHeight="1"/>
    <row r="120" ht="33.75" customHeight="1"/>
    <row r="121" ht="57.75" customHeight="1"/>
    <row r="122" ht="33.75" customHeight="1"/>
    <row r="123" ht="33.75" customHeight="1"/>
    <row r="124" ht="33.75" customHeight="1"/>
    <row r="125" ht="114.75" customHeight="1"/>
    <row r="126" ht="33.75" customHeight="1"/>
    <row r="127" ht="33.75" customHeight="1"/>
    <row r="128" ht="33.75" customHeight="1"/>
    <row r="129" ht="33.75" customHeight="1"/>
    <row r="130" ht="33.75" customHeight="1"/>
    <row r="131" ht="33.75" customHeight="1"/>
    <row r="132" ht="33.75" customHeight="1"/>
    <row r="133" ht="33.75" customHeight="1"/>
    <row r="134" ht="33.75" customHeight="1"/>
    <row r="135" ht="33.75" customHeight="1"/>
    <row r="136" ht="33.75" customHeight="1"/>
    <row r="137" ht="33.75" customHeight="1"/>
    <row r="138" ht="33.75" customHeight="1"/>
    <row r="139" ht="33.75" customHeight="1"/>
    <row r="140" ht="33.75" customHeight="1"/>
    <row r="141" ht="33.75" customHeight="1"/>
    <row r="142" ht="33.75" customHeight="1"/>
    <row r="143" ht="33.75" customHeight="1"/>
    <row r="144" ht="33.75" customHeight="1"/>
    <row r="145" ht="72" customHeight="1"/>
    <row r="146" ht="33.75" customHeight="1"/>
    <row r="147" ht="33.75" customHeight="1"/>
    <row r="148" ht="86.25" customHeight="1"/>
    <row r="149" ht="43.5" customHeight="1"/>
    <row r="150" ht="33.75" customHeight="1"/>
    <row r="151" ht="33.75" customHeight="1"/>
    <row r="152" ht="57.75" customHeight="1"/>
    <row r="153" ht="33.75" customHeight="1"/>
    <row r="154" ht="33.75" customHeight="1"/>
    <row r="155" ht="100.5" customHeight="1"/>
    <row r="156" ht="33.75" customHeight="1"/>
    <row r="157" ht="33.75" customHeight="1"/>
    <row r="158" ht="33.75" customHeight="1"/>
    <row r="159" ht="33.75" customHeight="1"/>
    <row r="160" ht="33.75" customHeight="1"/>
    <row r="161" ht="33.75" customHeight="1"/>
    <row r="162" ht="33.75" customHeight="1"/>
    <row r="163" ht="33.75" customHeight="1"/>
    <row r="164" ht="33.75" customHeight="1"/>
    <row r="165" ht="33.75" customHeight="1"/>
    <row r="166" ht="33.75" customHeight="1"/>
    <row r="167" ht="33.75" customHeight="1"/>
    <row r="168" ht="33.75" customHeight="1"/>
    <row r="169" ht="33.75" customHeight="1"/>
    <row r="170" ht="33.75" customHeight="1"/>
    <row r="171" ht="33.75" customHeight="1"/>
    <row r="172" ht="57.75" customHeight="1"/>
    <row r="173" ht="33.75" customHeight="1"/>
    <row r="174" ht="33.75" customHeight="1"/>
    <row r="175" ht="33.75" customHeight="1"/>
    <row r="176" ht="33.75" customHeight="1"/>
    <row r="177" ht="33.75" customHeight="1"/>
    <row r="178" ht="33.75" customHeight="1"/>
    <row r="179" ht="33.75" customHeight="1"/>
    <row r="180" ht="33.75" customHeight="1"/>
    <row r="181" ht="33.75" customHeight="1"/>
    <row r="182" ht="33.75" customHeight="1"/>
    <row r="183" ht="33.75" customHeight="1"/>
    <row r="184" ht="57.75" customHeight="1"/>
    <row r="185" ht="33.75" customHeight="1"/>
    <row r="186" ht="33.75" customHeight="1"/>
    <row r="187" ht="33.75" customHeight="1"/>
    <row r="188" ht="33.75" customHeight="1"/>
    <row r="189" ht="33.75" customHeight="1"/>
    <row r="190" ht="33.75" customHeight="1"/>
    <row r="191" ht="33.75" customHeight="1"/>
    <row r="192" ht="33.75" customHeight="1"/>
    <row r="193" ht="33.75" customHeight="1"/>
    <row r="194" ht="33.75" customHeight="1"/>
    <row r="195" ht="33.75" customHeight="1"/>
    <row r="196" ht="33.75" customHeight="1"/>
    <row r="197" ht="33.75" customHeight="1"/>
    <row r="198" ht="33.75" customHeight="1"/>
    <row r="199" ht="33.75" customHeight="1"/>
    <row r="200" ht="33.75" customHeight="1"/>
    <row r="201" ht="33.75" customHeight="1"/>
    <row r="202" ht="33.75" customHeight="1"/>
    <row r="203" ht="33.75" customHeight="1"/>
    <row r="204" ht="33.75" customHeight="1"/>
    <row r="205" ht="33.75" customHeight="1"/>
    <row r="206" ht="33.75" customHeight="1"/>
    <row r="207" ht="33.75" customHeight="1"/>
    <row r="208" ht="33.75" customHeight="1"/>
    <row r="209" ht="33.75" customHeight="1"/>
    <row r="210" ht="33.75" customHeight="1"/>
    <row r="211" ht="33.75" customHeight="1"/>
    <row r="212" ht="33.75" customHeight="1"/>
    <row r="213" ht="33.75" customHeight="1"/>
    <row r="214" ht="33.75" customHeight="1"/>
    <row r="215" ht="33.75" customHeight="1"/>
    <row r="216" ht="33.75" customHeight="1"/>
    <row r="217" ht="33.75" customHeight="1"/>
    <row r="218" ht="33.75" customHeight="1"/>
    <row r="219" ht="33.75" customHeight="1"/>
    <row r="220" ht="33.75" customHeight="1"/>
    <row r="221" ht="33.75" customHeight="1"/>
    <row r="222" ht="33.75" customHeight="1"/>
    <row r="223" ht="33.75" customHeight="1"/>
    <row r="224" ht="33.75" customHeight="1"/>
    <row r="225" ht="33.75" customHeight="1"/>
    <row r="226" ht="33.75" customHeight="1"/>
    <row r="227" ht="33.75" customHeight="1"/>
    <row r="228" ht="33.75" customHeight="1"/>
    <row r="229" ht="33.75" customHeight="1"/>
    <row r="230" ht="33.75" customHeight="1"/>
    <row r="231" ht="33.75" customHeight="1"/>
    <row r="232" ht="33.75" customHeight="1"/>
    <row r="233" ht="33.75" customHeight="1"/>
    <row r="234" ht="33.75" customHeight="1"/>
    <row r="235" ht="33.75" customHeight="1"/>
    <row r="236" ht="33.75" customHeight="1"/>
    <row r="237" ht="33.75" customHeight="1"/>
    <row r="238" ht="33.75" customHeight="1"/>
    <row r="239" ht="33.75" customHeight="1"/>
    <row r="240" ht="33.75" customHeight="1"/>
    <row r="241" ht="33.75" customHeight="1"/>
    <row r="242" ht="33.75" customHeight="1"/>
    <row r="243" ht="33.75" customHeight="1"/>
    <row r="244" ht="33.75" customHeight="1"/>
    <row r="245" ht="33.75" customHeight="1"/>
    <row r="246" ht="33.75" customHeight="1"/>
    <row r="247" ht="33.75" customHeight="1"/>
    <row r="248" ht="33.75" customHeight="1"/>
    <row r="249" ht="33.75" customHeight="1"/>
    <row r="250" ht="33.75" customHeight="1"/>
    <row r="251" ht="33.75" customHeight="1"/>
    <row r="252" ht="33.75" customHeight="1"/>
    <row r="253" ht="33.75" customHeight="1"/>
    <row r="254" ht="33.75" customHeight="1"/>
    <row r="255" ht="33.75" customHeight="1"/>
    <row r="256" ht="33.75" customHeight="1"/>
    <row r="257" ht="33.75" customHeight="1"/>
    <row r="258" ht="33.75" customHeight="1"/>
    <row r="259" ht="33.75" customHeight="1"/>
    <row r="260" ht="33.75" customHeight="1"/>
    <row r="261" ht="33.75" customHeight="1"/>
    <row r="262" ht="33.75" customHeight="1"/>
    <row r="263" ht="33.75" customHeight="1"/>
    <row r="264" ht="33.75" customHeight="1"/>
    <row r="265" ht="33.75" customHeight="1"/>
    <row r="266" ht="33.75" customHeight="1"/>
    <row r="267" ht="33.75" customHeight="1"/>
    <row r="268" ht="33.75" customHeight="1"/>
    <row r="269" ht="33.75" customHeight="1"/>
    <row r="270" ht="33.75" customHeight="1"/>
    <row r="271" ht="33.75" customHeight="1"/>
    <row r="272" ht="33.75" customHeight="1"/>
    <row r="273" ht="33.75" customHeight="1"/>
    <row r="274" ht="33.75" customHeight="1"/>
    <row r="275" ht="33.75" customHeight="1"/>
    <row r="276" ht="33.75" customHeight="1"/>
    <row r="277" ht="33.75" customHeight="1"/>
    <row r="278" ht="33.75" customHeight="1"/>
    <row r="279" ht="33.75" customHeight="1"/>
    <row r="280" ht="33.75" customHeight="1"/>
    <row r="281" ht="33.75" customHeight="1"/>
    <row r="282" ht="33.75" customHeight="1"/>
    <row r="283" ht="33.75" customHeight="1"/>
    <row r="284" ht="33.75" customHeight="1"/>
    <row r="285" ht="33.75" customHeight="1"/>
    <row r="286" ht="33.75" customHeight="1"/>
    <row r="287" ht="33.75" customHeight="1"/>
    <row r="288" ht="33.75" customHeight="1"/>
    <row r="289" ht="33.75" customHeight="1"/>
    <row r="290" ht="33.75" customHeight="1"/>
    <row r="291" ht="33.75" customHeight="1"/>
    <row r="292" ht="33.75" customHeight="1"/>
    <row r="293" ht="33.75" customHeight="1"/>
    <row r="294" ht="33.75" customHeight="1"/>
    <row r="295" ht="33.75" customHeight="1"/>
    <row r="296" ht="33.75" customHeight="1"/>
    <row r="297" ht="33.75" customHeight="1"/>
    <row r="298" ht="33.75" customHeight="1"/>
    <row r="299" ht="33.75" customHeight="1"/>
    <row r="300" ht="33.75" customHeight="1"/>
    <row r="301" ht="33.75" customHeight="1"/>
    <row r="302" ht="33.75" customHeight="1"/>
    <row r="303" ht="33.75" customHeight="1"/>
    <row r="304" ht="33.75" customHeight="1"/>
    <row r="305" ht="33.75" customHeight="1"/>
    <row r="306" ht="33.75" customHeight="1"/>
    <row r="307" ht="33.75" customHeight="1"/>
    <row r="308" ht="33.75" customHeight="1"/>
    <row r="309" ht="33.75" customHeight="1"/>
    <row r="310" ht="33.75" customHeight="1"/>
    <row r="311" ht="33.75" customHeight="1"/>
    <row r="312" ht="33.75" customHeight="1"/>
    <row r="313" ht="33.75" customHeight="1"/>
    <row r="314" ht="33.75" customHeight="1"/>
    <row r="315" ht="33.75" customHeight="1"/>
    <row r="316" ht="33.75" customHeight="1"/>
    <row r="317" ht="33.75" customHeight="1"/>
    <row r="318" ht="33.75" customHeight="1"/>
    <row r="319" ht="33.75" customHeight="1"/>
    <row r="320" ht="33.75" customHeight="1"/>
    <row r="321" ht="33.75" customHeight="1"/>
    <row r="322" ht="33.75" customHeight="1"/>
    <row r="323" ht="33.75" customHeight="1"/>
    <row r="324" ht="33.75" customHeight="1"/>
    <row r="325" ht="33.75" customHeight="1"/>
    <row r="326" ht="33.75" customHeight="1"/>
    <row r="327" ht="33.75" customHeight="1"/>
    <row r="328" ht="33.75" customHeight="1"/>
    <row r="329" ht="33.75" customHeight="1"/>
    <row r="330" ht="33.75" customHeight="1"/>
    <row r="331" ht="33.75" customHeight="1"/>
    <row r="332" ht="33.75" customHeight="1"/>
    <row r="333" ht="33.75" customHeight="1"/>
    <row r="334" ht="33.75" customHeight="1"/>
    <row r="335" ht="33.75" customHeight="1"/>
    <row r="336" ht="33.75" customHeight="1"/>
    <row r="337" ht="33.75" customHeight="1"/>
    <row r="338" ht="33.75" customHeight="1"/>
    <row r="339" ht="33.75" customHeight="1"/>
    <row r="340" ht="33.75" customHeight="1"/>
    <row r="341" ht="33.75" customHeight="1"/>
    <row r="342" ht="33.75" customHeight="1"/>
    <row r="343" ht="33.75" customHeight="1"/>
    <row r="344" ht="33.75" customHeight="1"/>
    <row r="345" ht="33.75" customHeight="1"/>
    <row r="346" ht="33.75" customHeight="1"/>
    <row r="347" ht="33.75" customHeight="1"/>
    <row r="348" ht="33.75" customHeight="1"/>
    <row r="349" ht="33.75" customHeight="1"/>
    <row r="350" ht="33.75" customHeight="1"/>
    <row r="351" ht="33.75" customHeight="1"/>
    <row r="352" ht="33.75" customHeight="1"/>
    <row r="353" ht="33.75" customHeight="1"/>
    <row r="354" ht="33.75" customHeight="1"/>
    <row r="355" ht="33.75" customHeight="1"/>
    <row r="356" ht="33.75" customHeight="1"/>
    <row r="357" ht="33.75" customHeight="1"/>
    <row r="358" ht="33.75" customHeight="1"/>
    <row r="359" ht="33.75" customHeight="1"/>
    <row r="360" ht="33.75" customHeight="1"/>
    <row r="361" ht="33.75" customHeight="1"/>
    <row r="362" ht="33.75" customHeight="1"/>
    <row r="363" ht="33.75" customHeight="1"/>
    <row r="364" ht="33.75" customHeight="1"/>
    <row r="365" ht="33.75" customHeight="1"/>
    <row r="366" ht="33.75" customHeight="1"/>
    <row r="367" ht="33.75" customHeight="1"/>
    <row r="368" ht="33.75" customHeight="1"/>
    <row r="369" ht="33.75" customHeight="1"/>
    <row r="370" ht="33.75" customHeight="1"/>
    <row r="371" ht="33.75" customHeight="1"/>
    <row r="372" ht="33.75" customHeight="1"/>
    <row r="373" ht="33.75" customHeight="1"/>
    <row r="374" ht="33.75" customHeight="1"/>
    <row r="375" ht="33.75" customHeight="1"/>
    <row r="376" ht="33.75" customHeight="1"/>
    <row r="377" ht="33.75" customHeight="1"/>
    <row r="378" ht="33.75" customHeight="1"/>
    <row r="379" ht="33.75" customHeight="1"/>
    <row r="380" ht="33.75" customHeight="1"/>
    <row r="381" ht="33.75" customHeight="1"/>
    <row r="382" ht="33.75" customHeight="1"/>
    <row r="383" ht="33.75" customHeight="1"/>
    <row r="384" ht="33.75" customHeight="1"/>
    <row r="385" ht="33.75" customHeight="1"/>
    <row r="386" ht="33.75" customHeight="1"/>
    <row r="387" ht="33.75" customHeight="1"/>
    <row r="388" ht="33.75" customHeight="1"/>
    <row r="389" ht="33.75" customHeight="1"/>
    <row r="390" ht="33.75" customHeight="1"/>
    <row r="391" ht="33.75" customHeight="1"/>
    <row r="392" ht="33.75" customHeight="1"/>
    <row r="393" ht="33.75" customHeight="1"/>
    <row r="394" ht="33.75" customHeight="1"/>
    <row r="395" ht="33.75" customHeight="1"/>
    <row r="396" ht="33.75" customHeight="1"/>
    <row r="397" ht="33.75" customHeight="1"/>
    <row r="398" ht="33.75" customHeight="1"/>
    <row r="399" ht="33.75" customHeight="1"/>
    <row r="400" ht="33.75" customHeight="1"/>
    <row r="401" ht="33.75" customHeight="1"/>
    <row r="402" ht="33.75" customHeight="1"/>
    <row r="403" ht="33.75" customHeight="1"/>
    <row r="404" ht="33.75" customHeight="1"/>
    <row r="405" ht="33.75" customHeight="1"/>
    <row r="406" ht="33.75" customHeight="1"/>
    <row r="407" ht="33.75" customHeight="1"/>
    <row r="408" ht="33.75" customHeight="1"/>
    <row r="409" ht="33.75" customHeight="1"/>
    <row r="410" ht="33.75" customHeight="1"/>
    <row r="411" ht="33.75" customHeight="1"/>
    <row r="412" ht="33.75" customHeight="1"/>
    <row r="413" ht="33.75" customHeight="1"/>
    <row r="414" ht="33.75" customHeight="1"/>
    <row r="415" ht="33.75" customHeight="1"/>
    <row r="416" ht="33.75" customHeight="1"/>
    <row r="417" ht="33.75" customHeight="1"/>
    <row r="418" ht="33.75" customHeight="1"/>
    <row r="419" ht="33.75" customHeight="1"/>
    <row r="420" ht="33.75" customHeight="1"/>
    <row r="421" ht="33.75" customHeight="1"/>
    <row r="422" ht="33.75" customHeight="1"/>
    <row r="423" ht="33.75" customHeight="1"/>
    <row r="424" ht="33.75" customHeight="1"/>
    <row r="425" ht="33.75" customHeight="1"/>
    <row r="426" ht="20.25" customHeight="1"/>
    <row r="427" ht="31.5" customHeight="1"/>
  </sheetData>
  <mergeCells count="16">
    <mergeCell ref="A1:Q1"/>
    <mergeCell ref="A3:A5"/>
    <mergeCell ref="B3:B5"/>
    <mergeCell ref="C3:C5"/>
    <mergeCell ref="D3:K3"/>
    <mergeCell ref="L3:Q3"/>
    <mergeCell ref="D4:D5"/>
    <mergeCell ref="E4:J4"/>
    <mergeCell ref="K4:K5"/>
    <mergeCell ref="L4:L5"/>
    <mergeCell ref="M4:M5"/>
    <mergeCell ref="N4:N5"/>
    <mergeCell ref="O4:O5"/>
    <mergeCell ref="P4:P5"/>
    <mergeCell ref="Q4:Q5"/>
    <mergeCell ref="A2:B2"/>
  </mergeCells>
  <phoneticPr fontId="0" type="noConversion"/>
  <printOptions horizontalCentered="1"/>
  <pageMargins left="0.59055118110236227" right="0.19685039370078741" top="0.39370078740157483" bottom="0.39370078740157483" header="0.51181102362204722" footer="0.19685039370078741"/>
  <pageSetup paperSize="9" scale="80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</vt:lpstr>
      <vt:lpstr>总表</vt:lpstr>
      <vt:lpstr>支出</vt:lpstr>
      <vt:lpstr>支出!Print_Titles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2016-02-23T01:48:21Z</cp:lastPrinted>
  <dcterms:created xsi:type="dcterms:W3CDTF">2016-02-19T10:57:44Z</dcterms:created>
  <dcterms:modified xsi:type="dcterms:W3CDTF">2016-02-23T01:48:22Z</dcterms:modified>
</cp:coreProperties>
</file>