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1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5725"/>
</workbook>
</file>

<file path=xl/calcChain.xml><?xml version="1.0" encoding="utf-8"?>
<calcChain xmlns="http://schemas.openxmlformats.org/spreadsheetml/2006/main">
  <c r="D12" i="4"/>
  <c r="D11"/>
  <c r="D22"/>
  <c r="D15"/>
  <c r="B5"/>
  <c r="B4" s="1"/>
  <c r="B26" s="1"/>
  <c r="D26" l="1"/>
</calcChain>
</file>

<file path=xl/sharedStrings.xml><?xml version="1.0" encoding="utf-8"?>
<sst xmlns="http://schemas.openxmlformats.org/spreadsheetml/2006/main" count="106" uniqueCount="104">
  <si>
    <t>总计</t>
  </si>
  <si>
    <t>个人部分</t>
  </si>
  <si>
    <t>工资福利支出</t>
  </si>
  <si>
    <t>对个人和家庭的补助</t>
  </si>
  <si>
    <t>福利补助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</si>
  <si>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</si>
  <si>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</si>
  <si>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</si>
  <si>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</si>
  <si>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</si>
  <si>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</si>
  <si>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</si>
  <si>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</si>
  <si>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</si>
  <si>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</si>
  <si>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</si>
  <si>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</si>
  <si>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</si>
  <si>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</si>
  <si>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</si>
  <si>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</si>
  <si>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</si>
  <si>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</si>
  <si>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</si>
  <si>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</si>
  <si>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</si>
  <si>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</si>
  <si>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</si>
  <si>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</si>
  <si>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</si>
  <si>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</si>
  <si>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</si>
  <si>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2016年部门预算报表</t>
    <phoneticPr fontId="0" type="noConversion"/>
  </si>
  <si>
    <t>金额</t>
  </si>
  <si>
    <t>合计</t>
  </si>
  <si>
    <t>208</t>
  </si>
  <si>
    <t>社会保障和就业支出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</si>
  <si>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</si>
  <si>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</si>
  <si>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</si>
  <si>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</si>
  <si>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</si>
  <si>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</si>
  <si>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</si>
  <si>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</si>
  <si>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</si>
  <si>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</si>
  <si>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</si>
  <si>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</si>
  <si>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</si>
  <si>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</si>
  <si>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</si>
  <si>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</si>
  <si>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</si>
  <si>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</si>
  <si>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>213</t>
  </si>
  <si>
    <t>农林水支出</t>
  </si>
  <si>
    <t xml:space="preserve">  21301</t>
  </si>
  <si>
    <t xml:space="preserve">  农业</t>
  </si>
  <si>
    <t xml:space="preserve">    2130101</t>
  </si>
  <si>
    <t xml:space="preserve">    行政运行（农业）</t>
  </si>
  <si>
    <t xml:space="preserve">    2130102</t>
  </si>
  <si>
    <t xml:space="preserve">    一般行政管理事务（农业）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</si>
  <si>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</si>
  <si>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</si>
  <si>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</si>
  <si>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</si>
  <si>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</si>
  <si>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</si>
  <si>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</si>
  <si>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</si>
  <si>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</si>
  <si>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</si>
  <si>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2016年财政拨款支出预算表</t>
    <phoneticPr fontId="12" type="noConversion"/>
  </si>
  <si>
    <t>单位：元</t>
    <phoneticPr fontId="12" type="noConversion"/>
  </si>
  <si>
    <t>科目
编码</t>
    <phoneticPr fontId="12" type="noConversion"/>
  </si>
  <si>
    <t>科目名称</t>
    <phoneticPr fontId="12" type="noConversion"/>
  </si>
  <si>
    <t>公用部分（含项目支出）</t>
    <phoneticPr fontId="12" type="noConversion"/>
  </si>
  <si>
    <t>办公费</t>
    <phoneticPr fontId="12" type="noConversion"/>
  </si>
  <si>
    <t>其他商品服务</t>
    <phoneticPr fontId="12" type="noConversion"/>
  </si>
  <si>
    <t>公用部分合计</t>
    <phoneticPr fontId="12" type="noConversion"/>
  </si>
  <si>
    <t>五华县畜牧兽医局</t>
    <phoneticPr fontId="0" type="noConversion"/>
  </si>
  <si>
    <t>单位：五华县畜牧兽医局</t>
    <phoneticPr fontId="0" type="noConversion"/>
  </si>
  <si>
    <t>042</t>
    <phoneticPr fontId="0" type="noConversion"/>
  </si>
  <si>
    <t>小计    (个人部分)</t>
    <phoneticPr fontId="0" type="noConversion"/>
  </si>
  <si>
    <t>2016年部门预算收支预算总表</t>
    <phoneticPr fontId="12" type="noConversion"/>
  </si>
  <si>
    <t>单位：五华县畜牧兽医局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</si>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</sst>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_);[Red]\(#,##0\)"/>
    <numFmt numFmtId="178" formatCode="_ * #,##0_ ;_ * \-#,##0_ ;_ * &quot;-&quot;??_ ;_ @_ "/>
  </numFmts>
  <fonts count="1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4" fillId="0" borderId="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176" fontId="0" fillId="0" borderId="0" xfId="0" applyNumberFormat="1" applyFont="1" applyFill="1" applyAlignment="1" applyProtection="1">
      <alignment horizontal="left"/>
    </xf>
    <xf numFmtId="0" fontId="0" fillId="0" borderId="0" xfId="0" applyFill="1"/>
    <xf numFmtId="49" fontId="0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7" fontId="6" fillId="0" borderId="2" xfId="2" applyNumberFormat="1" applyFont="1" applyBorder="1" applyAlignment="1">
      <alignment horizontal="center" vertical="center"/>
    </xf>
    <xf numFmtId="0" fontId="1" fillId="0" borderId="0" xfId="2" applyFont="1" applyAlignme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8" fontId="1" fillId="0" borderId="2" xfId="3" applyNumberFormat="1" applyFont="1" applyBorder="1">
      <alignment vertical="center"/>
    </xf>
    <xf numFmtId="177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7" fontId="1" fillId="0" borderId="2" xfId="3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P1" sqref="P1"/>
    </sheetView>
  </sheetViews>
  <sheetFormatPr defaultRowHeight="11.25"/>
  <sheetData>
    <row r="1" spans="1:17" ht="18.75">
      <c r="O1" s="12" t="s">
        <v>31</v>
      </c>
      <c r="P1" s="13" t="s">
        <v>83</v>
      </c>
    </row>
    <row r="7" spans="1:17" ht="54.95" customHeight="1">
      <c r="A7" s="38" t="s">
        <v>81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54.95" customHeight="1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topLeftCell="A10" workbookViewId="0">
      <selection activeCell="H10" sqref="H10"/>
    </sheetView>
  </sheetViews>
  <sheetFormatPr defaultColWidth="8.83203125" defaultRowHeight="13.5"/>
  <cols>
    <col min="1" max="1" width="55.83203125" style="35" customWidth="1"/>
    <col min="2" max="2" width="20.83203125" style="35" customWidth="1"/>
    <col min="3" max="3" width="55.83203125" style="35" customWidth="1"/>
    <col min="4" max="4" width="20.83203125" style="35" customWidth="1"/>
    <col min="5" max="16384" width="8.83203125" style="35"/>
  </cols>
  <sheetData>
    <row r="1" spans="1:4" s="28" customFormat="1" ht="34.5" customHeight="1">
      <c r="A1" s="39" t="s">
        <v>85</v>
      </c>
      <c r="B1" s="39"/>
      <c r="C1" s="39"/>
      <c r="D1" s="39"/>
    </row>
    <row r="2" spans="1:4" s="32" customFormat="1" ht="18" customHeight="1">
      <c r="A2" s="29" t="s">
        <v>86</v>
      </c>
      <c r="B2" s="30"/>
      <c r="C2" s="30"/>
      <c r="D2" s="31" t="s">
        <v>87</v>
      </c>
    </row>
    <row r="3" spans="1:4" s="20" customFormat="1" ht="18" customHeight="1">
      <c r="A3" s="27" t="s">
        <v>13</v>
      </c>
      <c r="B3" s="19" t="s">
        <v>33</v>
      </c>
      <c r="C3" s="27" t="s">
        <v>13</v>
      </c>
      <c r="D3" s="19" t="s">
        <v>33</v>
      </c>
    </row>
    <row r="4" spans="1:4" ht="18" customHeight="1">
      <c r="A4" s="18" t="s">
        <v>14</v>
      </c>
      <c r="B4" s="33">
        <f>SUM(B5:B6)</f>
        <v>4749740</v>
      </c>
      <c r="C4" s="18" t="s">
        <v>15</v>
      </c>
      <c r="D4" s="34"/>
    </row>
    <row r="5" spans="1:4" ht="18" customHeight="1">
      <c r="A5" s="18" t="s">
        <v>16</v>
      </c>
      <c r="B5" s="33">
        <f>支出!C6</f>
        <v>4749740</v>
      </c>
      <c r="C5" s="18" t="s">
        <v>17</v>
      </c>
      <c r="D5" s="34"/>
    </row>
    <row r="6" spans="1:4" ht="18" customHeight="1">
      <c r="A6" s="18" t="s">
        <v>18</v>
      </c>
      <c r="B6" s="33"/>
      <c r="C6" s="18" t="s">
        <v>19</v>
      </c>
      <c r="D6" s="34"/>
    </row>
    <row r="7" spans="1:4" ht="18" customHeight="1">
      <c r="A7" s="18" t="s">
        <v>20</v>
      </c>
      <c r="B7" s="33"/>
      <c r="C7" s="18" t="s">
        <v>21</v>
      </c>
      <c r="D7" s="34"/>
    </row>
    <row r="8" spans="1:4" ht="18" customHeight="1">
      <c r="A8" s="18" t="s">
        <v>22</v>
      </c>
      <c r="B8" s="36"/>
      <c r="C8" s="18" t="s">
        <v>23</v>
      </c>
      <c r="D8" s="34"/>
    </row>
    <row r="9" spans="1:4" ht="18" customHeight="1">
      <c r="A9" s="18" t="s">
        <v>24</v>
      </c>
      <c r="B9" s="36"/>
      <c r="C9" s="18" t="s">
        <v>25</v>
      </c>
      <c r="D9" s="34"/>
    </row>
    <row r="10" spans="1:4" ht="18" customHeight="1">
      <c r="A10" s="18"/>
      <c r="B10" s="36"/>
      <c r="C10" s="18" t="s">
        <v>26</v>
      </c>
      <c r="D10" s="34"/>
    </row>
    <row r="11" spans="1:4" ht="18" customHeight="1">
      <c r="A11" s="18"/>
      <c r="B11" s="36"/>
      <c r="C11" s="18" t="s">
        <v>27</v>
      </c>
      <c r="D11" s="34">
        <f>支出!C7</f>
        <v>1466454</v>
      </c>
    </row>
    <row r="12" spans="1:4" ht="18" customHeight="1">
      <c r="A12" s="18" t="s">
        <v>28</v>
      </c>
      <c r="B12" s="36"/>
      <c r="C12" s="18" t="s">
        <v>88</v>
      </c>
      <c r="D12" s="34">
        <f>支出!C14</f>
        <v>139754</v>
      </c>
    </row>
    <row r="13" spans="1:4" ht="18" customHeight="1">
      <c r="A13" s="18" t="s">
        <v>29</v>
      </c>
      <c r="B13" s="36"/>
      <c r="C13" s="18" t="s">
        <v>89</v>
      </c>
      <c r="D13" s="34"/>
    </row>
    <row r="14" spans="1:4" ht="18" customHeight="1">
      <c r="A14" s="18" t="s">
        <v>30</v>
      </c>
      <c r="B14" s="36"/>
      <c r="C14" s="18" t="s">
        <v>90</v>
      </c>
      <c r="D14" s="34"/>
    </row>
    <row r="15" spans="1:4" ht="18" customHeight="1">
      <c r="A15" s="18"/>
      <c r="B15" s="36"/>
      <c r="C15" s="18" t="s">
        <v>91</v>
      </c>
      <c r="D15" s="34">
        <f>支出!C17</f>
        <v>3115932</v>
      </c>
    </row>
    <row r="16" spans="1:4" ht="18" customHeight="1">
      <c r="A16" s="18"/>
      <c r="B16" s="36"/>
      <c r="C16" s="18" t="s">
        <v>92</v>
      </c>
      <c r="D16" s="34"/>
    </row>
    <row r="17" spans="1:4" ht="18" customHeight="1">
      <c r="A17" s="18"/>
      <c r="B17" s="36"/>
      <c r="C17" s="18" t="s">
        <v>93</v>
      </c>
      <c r="D17" s="34"/>
    </row>
    <row r="18" spans="1:4" ht="18" customHeight="1">
      <c r="A18" s="18"/>
      <c r="B18" s="36"/>
      <c r="C18" s="18" t="s">
        <v>94</v>
      </c>
      <c r="D18" s="34"/>
    </row>
    <row r="19" spans="1:4" ht="18" customHeight="1">
      <c r="A19" s="18"/>
      <c r="B19" s="36"/>
      <c r="C19" s="18" t="s">
        <v>95</v>
      </c>
      <c r="D19" s="34"/>
    </row>
    <row r="20" spans="1:4" ht="18" customHeight="1">
      <c r="A20" s="18"/>
      <c r="B20" s="36"/>
      <c r="C20" s="18" t="s">
        <v>96</v>
      </c>
      <c r="D20" s="34"/>
    </row>
    <row r="21" spans="1:4" ht="18" customHeight="1">
      <c r="A21" s="18"/>
      <c r="B21" s="36"/>
      <c r="C21" s="18" t="s">
        <v>97</v>
      </c>
      <c r="D21" s="34"/>
    </row>
    <row r="22" spans="1:4" ht="18" customHeight="1">
      <c r="A22" s="18"/>
      <c r="B22" s="36"/>
      <c r="C22" s="18" t="s">
        <v>98</v>
      </c>
      <c r="D22" s="34">
        <f>支出!C23</f>
        <v>27600</v>
      </c>
    </row>
    <row r="23" spans="1:4" ht="18" customHeight="1">
      <c r="A23" s="18"/>
      <c r="B23" s="36"/>
      <c r="C23" s="18" t="s">
        <v>99</v>
      </c>
      <c r="D23" s="34"/>
    </row>
    <row r="24" spans="1:4" ht="18" customHeight="1">
      <c r="A24" s="18"/>
      <c r="B24" s="36"/>
      <c r="C24" s="18" t="s">
        <v>100</v>
      </c>
      <c r="D24" s="34"/>
    </row>
    <row r="25" spans="1:4" ht="18" customHeight="1">
      <c r="A25" s="18"/>
      <c r="B25" s="36"/>
      <c r="C25" s="18" t="s">
        <v>101</v>
      </c>
      <c r="D25" s="34"/>
    </row>
    <row r="26" spans="1:4" ht="18" customHeight="1">
      <c r="A26" s="18" t="s">
        <v>102</v>
      </c>
      <c r="B26" s="33">
        <f>SUM(B4)</f>
        <v>4749740</v>
      </c>
      <c r="C26" s="18" t="s">
        <v>103</v>
      </c>
      <c r="D26" s="37">
        <f>SUM(D4:D25)</f>
        <v>4749740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24"/>
  <sheetViews>
    <sheetView showGridLines="0" showZeros="0" workbookViewId="0">
      <selection activeCell="G12" sqref="G12"/>
    </sheetView>
  </sheetViews>
  <sheetFormatPr defaultColWidth="9.1640625" defaultRowHeight="12.75" customHeight="1"/>
  <cols>
    <col min="1" max="1" width="15.1640625" style="9" customWidth="1"/>
    <col min="2" max="2" width="34.33203125" customWidth="1"/>
    <col min="3" max="3" width="12" customWidth="1"/>
    <col min="4" max="4" width="11.5" customWidth="1"/>
    <col min="5" max="5" width="11.83203125" customWidth="1"/>
    <col min="6" max="6" width="10.1640625" customWidth="1"/>
    <col min="7" max="7" width="8.83203125" customWidth="1"/>
    <col min="8" max="8" width="9.5" customWidth="1"/>
    <col min="9" max="9" width="10.83203125" customWidth="1"/>
    <col min="10" max="10" width="11.1640625" customWidth="1"/>
    <col min="11" max="11" width="12.1640625" customWidth="1"/>
    <col min="12" max="12" width="9.1640625" customWidth="1"/>
    <col min="13" max="13" width="9.33203125" customWidth="1"/>
    <col min="14" max="14" width="7" customWidth="1"/>
    <col min="15" max="15" width="8.33203125" customWidth="1"/>
    <col min="16" max="16" width="7.33203125" customWidth="1"/>
    <col min="17" max="251" width="9.1640625" customWidth="1"/>
  </cols>
  <sheetData>
    <row r="1" spans="1:44" s="15" customFormat="1" ht="29.25" customHeight="1">
      <c r="A1" s="43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44" ht="29.25" customHeight="1">
      <c r="A2" s="41" t="s">
        <v>82</v>
      </c>
      <c r="B2" s="41"/>
      <c r="C2" s="4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2" t="s">
        <v>74</v>
      </c>
      <c r="Q2" s="42"/>
    </row>
    <row r="3" spans="1:44" s="21" customFormat="1" ht="20.100000000000001" customHeight="1">
      <c r="A3" s="44" t="s">
        <v>75</v>
      </c>
      <c r="B3" s="47" t="s">
        <v>76</v>
      </c>
      <c r="C3" s="47" t="s">
        <v>0</v>
      </c>
      <c r="D3" s="47" t="s">
        <v>1</v>
      </c>
      <c r="E3" s="47"/>
      <c r="F3" s="47"/>
      <c r="G3" s="47"/>
      <c r="H3" s="47"/>
      <c r="I3" s="47"/>
      <c r="J3" s="47"/>
      <c r="K3" s="47"/>
      <c r="L3" s="47" t="s">
        <v>77</v>
      </c>
      <c r="M3" s="47"/>
      <c r="N3" s="47"/>
      <c r="O3" s="47"/>
      <c r="P3" s="47"/>
      <c r="Q3" s="47"/>
    </row>
    <row r="4" spans="1:44" s="22" customFormat="1" ht="28.5" customHeight="1">
      <c r="A4" s="45"/>
      <c r="B4" s="47"/>
      <c r="C4" s="47"/>
      <c r="D4" s="40" t="s">
        <v>2</v>
      </c>
      <c r="E4" s="40" t="s">
        <v>3</v>
      </c>
      <c r="F4" s="40"/>
      <c r="G4" s="40"/>
      <c r="H4" s="40"/>
      <c r="I4" s="40"/>
      <c r="J4" s="40"/>
      <c r="K4" s="40" t="s">
        <v>84</v>
      </c>
      <c r="L4" s="40" t="s">
        <v>78</v>
      </c>
      <c r="M4" s="40" t="s">
        <v>79</v>
      </c>
      <c r="N4" s="40" t="s">
        <v>4</v>
      </c>
      <c r="O4" s="40" t="s">
        <v>5</v>
      </c>
      <c r="P4" s="40" t="s">
        <v>6</v>
      </c>
      <c r="Q4" s="40" t="s">
        <v>80</v>
      </c>
    </row>
    <row r="5" spans="1:44" s="22" customFormat="1" ht="39.75" customHeight="1">
      <c r="A5" s="46"/>
      <c r="B5" s="47"/>
      <c r="C5" s="47"/>
      <c r="D5" s="40"/>
      <c r="E5" s="23" t="s">
        <v>7</v>
      </c>
      <c r="F5" s="24" t="s">
        <v>8</v>
      </c>
      <c r="G5" s="25" t="s">
        <v>9</v>
      </c>
      <c r="H5" s="24" t="s">
        <v>10</v>
      </c>
      <c r="I5" s="16" t="s">
        <v>11</v>
      </c>
      <c r="J5" s="17" t="s">
        <v>12</v>
      </c>
      <c r="K5" s="40"/>
      <c r="L5" s="40"/>
      <c r="M5" s="40"/>
      <c r="N5" s="40"/>
      <c r="O5" s="40"/>
      <c r="P5" s="40"/>
      <c r="Q5" s="40"/>
      <c r="T5" s="26"/>
    </row>
    <row r="6" spans="1:44" s="3" customFormat="1" ht="20.100000000000001" customHeight="1">
      <c r="A6" s="10"/>
      <c r="B6" s="10" t="s">
        <v>34</v>
      </c>
      <c r="C6" s="1">
        <v>4749740</v>
      </c>
      <c r="D6" s="1">
        <v>2518956</v>
      </c>
      <c r="E6" s="1">
        <v>1345272</v>
      </c>
      <c r="F6" s="1">
        <v>139754</v>
      </c>
      <c r="G6" s="1">
        <v>27600</v>
      </c>
      <c r="H6" s="1">
        <v>16320</v>
      </c>
      <c r="I6" s="1">
        <v>168782</v>
      </c>
      <c r="J6" s="1">
        <v>108800</v>
      </c>
      <c r="K6" s="1">
        <v>4325484</v>
      </c>
      <c r="L6" s="1">
        <v>165600</v>
      </c>
      <c r="M6" s="1">
        <v>185000</v>
      </c>
      <c r="N6" s="1">
        <v>1656</v>
      </c>
      <c r="O6" s="1">
        <v>30000</v>
      </c>
      <c r="P6" s="1">
        <v>42000</v>
      </c>
      <c r="Q6" s="11">
        <v>424256</v>
      </c>
      <c r="R6" s="2"/>
      <c r="S6" s="2"/>
      <c r="T6" s="2"/>
    </row>
    <row r="7" spans="1:44" s="5" customFormat="1" ht="20.100000000000001" customHeight="1">
      <c r="A7" s="10" t="s">
        <v>35</v>
      </c>
      <c r="B7" s="10" t="s">
        <v>36</v>
      </c>
      <c r="C7" s="1">
        <v>1466454</v>
      </c>
      <c r="D7" s="1">
        <v>0</v>
      </c>
      <c r="E7" s="1">
        <v>1345272</v>
      </c>
      <c r="F7" s="1">
        <v>0</v>
      </c>
      <c r="G7" s="1">
        <v>0</v>
      </c>
      <c r="H7" s="1">
        <v>0</v>
      </c>
      <c r="I7" s="1">
        <v>12382</v>
      </c>
      <c r="J7" s="1">
        <v>108800</v>
      </c>
      <c r="K7" s="1">
        <v>1466454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1">
        <v>0</v>
      </c>
      <c r="R7" s="4"/>
    </row>
    <row r="8" spans="1:44" s="5" customFormat="1" ht="20.100000000000001" customHeight="1">
      <c r="A8" s="10" t="s">
        <v>37</v>
      </c>
      <c r="B8" s="10" t="s">
        <v>38</v>
      </c>
      <c r="C8" s="1">
        <v>12382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12382</v>
      </c>
      <c r="J8" s="1">
        <v>0</v>
      </c>
      <c r="K8" s="1">
        <v>12382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1">
        <v>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10" t="s">
        <v>39</v>
      </c>
      <c r="B9" s="10" t="s">
        <v>40</v>
      </c>
      <c r="C9" s="1">
        <v>6191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6191</v>
      </c>
      <c r="J9" s="1">
        <v>0</v>
      </c>
      <c r="K9" s="1">
        <v>6191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1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10" t="s">
        <v>41</v>
      </c>
      <c r="B10" s="10" t="s">
        <v>42</v>
      </c>
      <c r="C10" s="1">
        <v>6191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6191</v>
      </c>
      <c r="J10" s="1">
        <v>0</v>
      </c>
      <c r="K10" s="1">
        <v>6191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1">
        <v>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s="5" customFormat="1" ht="20.100000000000001" customHeight="1">
      <c r="A11" s="10" t="s">
        <v>43</v>
      </c>
      <c r="B11" s="10" t="s">
        <v>44</v>
      </c>
      <c r="C11" s="1">
        <v>1454072</v>
      </c>
      <c r="D11" s="1">
        <v>0</v>
      </c>
      <c r="E11" s="1">
        <v>1345272</v>
      </c>
      <c r="F11" s="1">
        <v>0</v>
      </c>
      <c r="G11" s="1">
        <v>0</v>
      </c>
      <c r="H11" s="1">
        <v>0</v>
      </c>
      <c r="I11" s="1">
        <v>0</v>
      </c>
      <c r="J11" s="1">
        <v>108800</v>
      </c>
      <c r="K11" s="1">
        <v>1454072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1">
        <v>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s="5" customFormat="1" ht="20.100000000000001" customHeight="1">
      <c r="A12" s="10" t="s">
        <v>45</v>
      </c>
      <c r="B12" s="10" t="s">
        <v>46</v>
      </c>
      <c r="C12" s="1">
        <v>108800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108800</v>
      </c>
      <c r="K12" s="1">
        <v>108800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1"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s="5" customFormat="1" ht="20.100000000000001" customHeight="1">
      <c r="A13" s="10" t="s">
        <v>47</v>
      </c>
      <c r="B13" s="10" t="s">
        <v>48</v>
      </c>
      <c r="C13" s="1">
        <v>1345272</v>
      </c>
      <c r="D13" s="1">
        <v>0</v>
      </c>
      <c r="E13" s="1">
        <v>1345272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1345272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1"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s="5" customFormat="1" ht="20.100000000000001" customHeight="1">
      <c r="A14" s="10" t="s">
        <v>49</v>
      </c>
      <c r="B14" s="10" t="s">
        <v>50</v>
      </c>
      <c r="C14" s="1">
        <v>139754</v>
      </c>
      <c r="D14" s="1">
        <v>0</v>
      </c>
      <c r="E14" s="1">
        <v>0</v>
      </c>
      <c r="F14" s="1">
        <v>139754</v>
      </c>
      <c r="G14" s="1">
        <v>0</v>
      </c>
      <c r="H14" s="1">
        <v>0</v>
      </c>
      <c r="I14" s="1">
        <v>0</v>
      </c>
      <c r="J14" s="1">
        <v>0</v>
      </c>
      <c r="K14" s="1">
        <v>139754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1"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s="5" customFormat="1" ht="20.100000000000001" customHeight="1">
      <c r="A15" s="10" t="s">
        <v>51</v>
      </c>
      <c r="B15" s="10" t="s">
        <v>52</v>
      </c>
      <c r="C15" s="1">
        <v>139754</v>
      </c>
      <c r="D15" s="1">
        <v>0</v>
      </c>
      <c r="E15" s="1">
        <v>0</v>
      </c>
      <c r="F15" s="1">
        <v>139754</v>
      </c>
      <c r="G15" s="1">
        <v>0</v>
      </c>
      <c r="H15" s="1">
        <v>0</v>
      </c>
      <c r="I15" s="1">
        <v>0</v>
      </c>
      <c r="J15" s="1">
        <v>0</v>
      </c>
      <c r="K15" s="1">
        <v>139754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1"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s="5" customFormat="1" ht="20.100000000000001" customHeight="1">
      <c r="A16" s="10" t="s">
        <v>53</v>
      </c>
      <c r="B16" s="10" t="s">
        <v>54</v>
      </c>
      <c r="C16" s="1">
        <v>139754</v>
      </c>
      <c r="D16" s="1">
        <v>0</v>
      </c>
      <c r="E16" s="1">
        <v>0</v>
      </c>
      <c r="F16" s="1">
        <v>139754</v>
      </c>
      <c r="G16" s="1">
        <v>0</v>
      </c>
      <c r="H16" s="1">
        <v>0</v>
      </c>
      <c r="I16" s="1">
        <v>0</v>
      </c>
      <c r="J16" s="1">
        <v>0</v>
      </c>
      <c r="K16" s="1">
        <v>139754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1">
        <v>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s="5" customFormat="1" ht="20.100000000000001" customHeight="1">
      <c r="A17" s="10" t="s">
        <v>55</v>
      </c>
      <c r="B17" s="10" t="s">
        <v>56</v>
      </c>
      <c r="C17" s="1">
        <v>3115932</v>
      </c>
      <c r="D17" s="1">
        <v>2518956</v>
      </c>
      <c r="E17" s="1">
        <v>0</v>
      </c>
      <c r="F17" s="1">
        <v>0</v>
      </c>
      <c r="G17" s="1">
        <v>0</v>
      </c>
      <c r="H17" s="1">
        <v>16320</v>
      </c>
      <c r="I17" s="1">
        <v>156400</v>
      </c>
      <c r="J17" s="1">
        <v>0</v>
      </c>
      <c r="K17" s="1">
        <v>2691676</v>
      </c>
      <c r="L17" s="1">
        <v>165600</v>
      </c>
      <c r="M17" s="1">
        <v>185000</v>
      </c>
      <c r="N17" s="1">
        <v>1656</v>
      </c>
      <c r="O17" s="1">
        <v>30000</v>
      </c>
      <c r="P17" s="1">
        <v>42000</v>
      </c>
      <c r="Q17" s="11">
        <v>424256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s="5" customFormat="1" ht="20.100000000000001" customHeight="1">
      <c r="A18" s="10" t="s">
        <v>57</v>
      </c>
      <c r="B18" s="10" t="s">
        <v>58</v>
      </c>
      <c r="C18" s="1">
        <v>3115932</v>
      </c>
      <c r="D18" s="1">
        <v>2518956</v>
      </c>
      <c r="E18" s="1">
        <v>0</v>
      </c>
      <c r="F18" s="1">
        <v>0</v>
      </c>
      <c r="G18" s="1">
        <v>0</v>
      </c>
      <c r="H18" s="1">
        <v>16320</v>
      </c>
      <c r="I18" s="1">
        <v>156400</v>
      </c>
      <c r="J18" s="1">
        <v>0</v>
      </c>
      <c r="K18" s="1">
        <v>2691676</v>
      </c>
      <c r="L18" s="1">
        <v>165600</v>
      </c>
      <c r="M18" s="1">
        <v>185000</v>
      </c>
      <c r="N18" s="1">
        <v>1656</v>
      </c>
      <c r="O18" s="1">
        <v>30000</v>
      </c>
      <c r="P18" s="1">
        <v>42000</v>
      </c>
      <c r="Q18" s="11">
        <v>424256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s="5" customFormat="1" ht="20.100000000000001" customHeight="1">
      <c r="A19" s="10" t="s">
        <v>59</v>
      </c>
      <c r="B19" s="10" t="s">
        <v>60</v>
      </c>
      <c r="C19" s="1">
        <v>2717356</v>
      </c>
      <c r="D19" s="1">
        <v>2518956</v>
      </c>
      <c r="E19" s="1">
        <v>0</v>
      </c>
      <c r="F19" s="1">
        <v>0</v>
      </c>
      <c r="G19" s="1">
        <v>0</v>
      </c>
      <c r="H19" s="1">
        <v>0</v>
      </c>
      <c r="I19" s="1">
        <v>156400</v>
      </c>
      <c r="J19" s="1">
        <v>0</v>
      </c>
      <c r="K19" s="1">
        <v>2675356</v>
      </c>
      <c r="L19" s="1">
        <v>0</v>
      </c>
      <c r="M19" s="1">
        <v>0</v>
      </c>
      <c r="N19" s="1">
        <v>0</v>
      </c>
      <c r="O19" s="1">
        <v>0</v>
      </c>
      <c r="P19" s="1">
        <v>42000</v>
      </c>
      <c r="Q19" s="11">
        <v>42000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s="5" customFormat="1" ht="20.100000000000001" customHeight="1">
      <c r="A20" s="10" t="s">
        <v>61</v>
      </c>
      <c r="B20" s="10" t="s">
        <v>62</v>
      </c>
      <c r="C20" s="1">
        <v>268576</v>
      </c>
      <c r="D20" s="1">
        <v>0</v>
      </c>
      <c r="E20" s="1">
        <v>0</v>
      </c>
      <c r="F20" s="1">
        <v>0</v>
      </c>
      <c r="G20" s="1">
        <v>0</v>
      </c>
      <c r="H20" s="1">
        <v>16320</v>
      </c>
      <c r="I20" s="1">
        <v>0</v>
      </c>
      <c r="J20" s="1">
        <v>0</v>
      </c>
      <c r="K20" s="1">
        <v>16320</v>
      </c>
      <c r="L20" s="1">
        <v>165600</v>
      </c>
      <c r="M20" s="1">
        <v>55000</v>
      </c>
      <c r="N20" s="1">
        <v>1656</v>
      </c>
      <c r="O20" s="1">
        <v>30000</v>
      </c>
      <c r="P20" s="1">
        <v>0</v>
      </c>
      <c r="Q20" s="11">
        <v>252256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s="5" customFormat="1" ht="20.100000000000001" customHeight="1">
      <c r="A21" s="10" t="s">
        <v>63</v>
      </c>
      <c r="B21" s="10" t="s">
        <v>64</v>
      </c>
      <c r="C21" s="1">
        <v>50000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50000</v>
      </c>
      <c r="N21" s="1">
        <v>0</v>
      </c>
      <c r="O21" s="1">
        <v>0</v>
      </c>
      <c r="P21" s="1">
        <v>0</v>
      </c>
      <c r="Q21" s="11">
        <v>50000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s="5" customFormat="1" ht="20.100000000000001" customHeight="1">
      <c r="A22" s="10" t="s">
        <v>65</v>
      </c>
      <c r="B22" s="10" t="s">
        <v>66</v>
      </c>
      <c r="C22" s="1">
        <v>80000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80000</v>
      </c>
      <c r="N22" s="1">
        <v>0</v>
      </c>
      <c r="O22" s="1">
        <v>0</v>
      </c>
      <c r="P22" s="1">
        <v>0</v>
      </c>
      <c r="Q22" s="11">
        <v>80000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s="5" customFormat="1" ht="20.100000000000001" customHeight="1">
      <c r="A23" s="10" t="s">
        <v>67</v>
      </c>
      <c r="B23" s="10" t="s">
        <v>68</v>
      </c>
      <c r="C23" s="1">
        <v>27600</v>
      </c>
      <c r="D23" s="1">
        <v>0</v>
      </c>
      <c r="E23" s="1">
        <v>0</v>
      </c>
      <c r="F23" s="1">
        <v>0</v>
      </c>
      <c r="G23" s="1">
        <v>27600</v>
      </c>
      <c r="H23" s="1">
        <v>0</v>
      </c>
      <c r="I23" s="1">
        <v>0</v>
      </c>
      <c r="J23" s="1">
        <v>0</v>
      </c>
      <c r="K23" s="1">
        <v>27600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1">
        <v>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s="5" customFormat="1" ht="20.100000000000001" customHeight="1">
      <c r="A24" s="10" t="s">
        <v>69</v>
      </c>
      <c r="B24" s="10" t="s">
        <v>70</v>
      </c>
      <c r="C24" s="1">
        <v>27600</v>
      </c>
      <c r="D24" s="1">
        <v>0</v>
      </c>
      <c r="E24" s="1">
        <v>0</v>
      </c>
      <c r="F24" s="1">
        <v>0</v>
      </c>
      <c r="G24" s="1">
        <v>27600</v>
      </c>
      <c r="H24" s="1">
        <v>0</v>
      </c>
      <c r="I24" s="1">
        <v>0</v>
      </c>
      <c r="J24" s="1">
        <v>0</v>
      </c>
      <c r="K24" s="1">
        <v>27600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1">
        <v>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s="5" customFormat="1" ht="20.100000000000001" customHeight="1">
      <c r="A25" s="10" t="s">
        <v>71</v>
      </c>
      <c r="B25" s="10" t="s">
        <v>72</v>
      </c>
      <c r="C25" s="1">
        <v>27600</v>
      </c>
      <c r="D25" s="1">
        <v>0</v>
      </c>
      <c r="E25" s="1">
        <v>0</v>
      </c>
      <c r="F25" s="1">
        <v>0</v>
      </c>
      <c r="G25" s="1">
        <v>27600</v>
      </c>
      <c r="H25" s="1">
        <v>0</v>
      </c>
      <c r="I25" s="1">
        <v>0</v>
      </c>
      <c r="J25" s="1">
        <v>0</v>
      </c>
      <c r="K25" s="1">
        <v>27600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1">
        <v>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ht="20.2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44" ht="31.5" customHeight="1">
      <c r="A27" s="8"/>
      <c r="B27" s="7"/>
      <c r="C27" s="7"/>
      <c r="D27" s="7"/>
      <c r="E27" s="7"/>
      <c r="F27" s="7"/>
      <c r="G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ht="57.75" customHeight="1"/>
    <row r="29" spans="1:44" ht="33.75" customHeight="1"/>
    <row r="30" spans="1:44" ht="33.75" customHeight="1"/>
    <row r="31" spans="1:44" ht="33.75" customHeight="1"/>
    <row r="32" spans="1:44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43.5" customHeight="1"/>
    <row r="45" ht="43.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43.5" customHeight="1"/>
    <row r="86" ht="33.75" customHeight="1"/>
    <row r="87" ht="33.75" customHeight="1"/>
    <row r="88" ht="33.75" customHeight="1"/>
    <row r="89" ht="43.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57.75" customHeight="1"/>
    <row r="119" ht="33.75" customHeight="1"/>
    <row r="120" ht="33.75" customHeight="1"/>
    <row r="121" ht="33.75" customHeight="1"/>
    <row r="122" ht="114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72" customHeight="1"/>
    <row r="143" ht="33.75" customHeight="1"/>
    <row r="144" ht="33.75" customHeight="1"/>
    <row r="145" ht="86.25" customHeight="1"/>
    <row r="146" ht="43.5" customHeight="1"/>
    <row r="147" ht="33.75" customHeight="1"/>
    <row r="148" ht="33.75" customHeight="1"/>
    <row r="149" ht="57.75" customHeight="1"/>
    <row r="150" ht="33.75" customHeight="1"/>
    <row r="151" ht="33.75" customHeight="1"/>
    <row r="152" ht="100.5" customHeight="1"/>
    <row r="153" ht="33.75" customHeight="1"/>
    <row r="154" ht="33.75" customHeight="1"/>
    <row r="155" ht="33.75" customHeight="1"/>
    <row r="156" ht="33.75" customHeight="1"/>
    <row r="157" ht="33.7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57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57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20.25" customHeight="1"/>
    <row r="424" ht="31.5" customHeight="1"/>
  </sheetData>
  <mergeCells count="17">
    <mergeCell ref="P4:P5"/>
    <mergeCell ref="Q4:Q5"/>
    <mergeCell ref="A2:C2"/>
    <mergeCell ref="P2:Q2"/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8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2016-02-23T01:47:57Z</cp:lastPrinted>
  <dcterms:created xsi:type="dcterms:W3CDTF">2016-02-19T10:57:44Z</dcterms:created>
  <dcterms:modified xsi:type="dcterms:W3CDTF">2016-02-23T07:29:17Z</dcterms:modified>
</cp:coreProperties>
</file>