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" yWindow="72" windowWidth="15480" windowHeight="7272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45621"/>
</workbook>
</file>

<file path=xl/calcChain.xml><?xml version="1.0" encoding="utf-8"?>
<calcChain xmlns="http://schemas.openxmlformats.org/spreadsheetml/2006/main">
  <c r="D22" i="4" l="1"/>
  <c r="D21" i="4"/>
  <c r="D12" i="4"/>
  <c r="D11" i="4"/>
  <c r="B5" i="4"/>
  <c r="B4" i="4" s="1"/>
  <c r="B26" i="4" s="1"/>
  <c r="D26" i="4" l="1"/>
</calcChain>
</file>

<file path=xl/sharedStrings.xml><?xml version="1.0" encoding="utf-8"?>
<sst xmlns="http://schemas.openxmlformats.org/spreadsheetml/2006/main" count="100" uniqueCount="98">
  <si>
    <t>总计</t>
  </si>
  <si>
    <t>个人部分</t>
  </si>
  <si>
    <t>工资福利支出</t>
  </si>
  <si>
    <t>对个人和家庭的补助</t>
  </si>
  <si>
    <t>小计(个人部分)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</si>
  <si>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</si>
  <si>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</si>
  <si>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</si>
  <si>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</si>
  <si>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</si>
  <si>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</si>
  <si>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</si>
  <si>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</si>
  <si>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</si>
  <si>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</si>
  <si>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</si>
  <si>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</si>
  <si>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</si>
  <si>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</si>
  <si>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</si>
  <si>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</si>
  <si>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</si>
  <si>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</si>
  <si>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</si>
  <si>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</si>
  <si>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</si>
  <si>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</si>
  <si>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</si>
  <si>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</si>
  <si>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</si>
  <si>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</si>
  <si>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</si>
  <si>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</si>
  <si>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</si>
  <si>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合计</t>
  </si>
  <si>
    <t>208</t>
  </si>
  <si>
    <t>社会保障和就业支出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</si>
  <si>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</si>
  <si>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</si>
  <si>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</si>
  <si>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</si>
  <si>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</si>
  <si>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</si>
  <si>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</si>
  <si>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</si>
  <si>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</si>
  <si>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</si>
  <si>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</si>
  <si>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</si>
  <si>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</si>
  <si>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</si>
  <si>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</si>
  <si>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</si>
  <si>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>220</t>
  </si>
  <si>
    <t>国土海洋气象等支出</t>
  </si>
  <si>
    <t xml:space="preserve">  22001</t>
  </si>
  <si>
    <t xml:space="preserve">  国土资源事务</t>
  </si>
  <si>
    <t xml:space="preserve">    2200101</t>
  </si>
  <si>
    <t xml:space="preserve">    行政运行（国土资源事务）</t>
  </si>
  <si>
    <t xml:space="preserve">    2200102</t>
  </si>
  <si>
    <t xml:space="preserve">    一般行政管理事务（国土资源事务）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</si>
  <si>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</si>
  <si>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</si>
  <si>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</si>
  <si>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</si>
  <si>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</si>
  <si>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</si>
  <si>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2016年财政拨款支出预算表</t>
    <phoneticPr fontId="12" type="noConversion"/>
  </si>
  <si>
    <t>单位：元</t>
    <phoneticPr fontId="12" type="noConversion"/>
  </si>
  <si>
    <t>科目
编码</t>
    <phoneticPr fontId="12" type="noConversion"/>
  </si>
  <si>
    <t>科目名称</t>
    <phoneticPr fontId="12" type="noConversion"/>
  </si>
  <si>
    <t>公用部分（含项目支出）</t>
    <phoneticPr fontId="12" type="noConversion"/>
  </si>
  <si>
    <t>办公费</t>
    <phoneticPr fontId="12" type="noConversion"/>
  </si>
  <si>
    <t>其他商品服务</t>
    <phoneticPr fontId="12" type="noConversion"/>
  </si>
  <si>
    <t>公用部分合计</t>
    <phoneticPr fontId="12" type="noConversion"/>
  </si>
  <si>
    <t>五华县国土资源局</t>
    <phoneticPr fontId="0" type="noConversion"/>
  </si>
  <si>
    <t>单位：五华县国土资源局</t>
    <phoneticPr fontId="0" type="noConversion"/>
  </si>
  <si>
    <t>福利 补助</t>
    <phoneticPr fontId="0" type="noConversion"/>
  </si>
  <si>
    <t>032</t>
    <phoneticPr fontId="0" type="noConversion"/>
  </si>
  <si>
    <t>2016年部门预算收支预算总表</t>
    <phoneticPr fontId="12" type="noConversion"/>
  </si>
  <si>
    <t>单位：五华县国土资源局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</si>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</sst>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;;"/>
    <numFmt numFmtId="177" formatCode="#,##0_);[Red]\(#,##0\)"/>
    <numFmt numFmtId="178" formatCode="_ * #,##0_ ;_ * \-#,##0_ ;_ * &quot;-&quot;??_ ;_ @_ "/>
  </numFmts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176" fontId="0" fillId="0" borderId="0" xfId="0" applyNumberFormat="1" applyFont="1" applyFill="1" applyAlignment="1" applyProtection="1">
      <alignment horizontal="left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7" fontId="6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8" fontId="1" fillId="0" borderId="2" xfId="3" applyNumberFormat="1" applyFont="1" applyBorder="1">
      <alignment vertical="center"/>
    </xf>
    <xf numFmtId="177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7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P1" sqref="P1"/>
    </sheetView>
  </sheetViews>
  <sheetFormatPr defaultRowHeight="10.8"/>
  <sheetData>
    <row r="1" spans="1:17" ht="17.399999999999999">
      <c r="O1" s="12" t="s">
        <v>31</v>
      </c>
      <c r="P1" s="13" t="s">
        <v>78</v>
      </c>
    </row>
    <row r="7" spans="1:17" ht="54.9" customHeight="1">
      <c r="A7" s="39" t="s">
        <v>75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54.9" customHeight="1">
      <c r="A8" s="39" t="s">
        <v>32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activeCell="B8" sqref="B8"/>
    </sheetView>
  </sheetViews>
  <sheetFormatPr defaultColWidth="8.875" defaultRowHeight="14.4"/>
  <cols>
    <col min="1" max="1" width="55.875" style="36" customWidth="1"/>
    <col min="2" max="2" width="20.875" style="36" customWidth="1"/>
    <col min="3" max="3" width="55.875" style="36" customWidth="1"/>
    <col min="4" max="4" width="20.875" style="36" customWidth="1"/>
    <col min="5" max="16384" width="8.875" style="36"/>
  </cols>
  <sheetData>
    <row r="1" spans="1:4" s="29" customFormat="1" ht="34.5" customHeight="1">
      <c r="A1" s="40" t="s">
        <v>79</v>
      </c>
      <c r="B1" s="40"/>
      <c r="C1" s="40"/>
      <c r="D1" s="40"/>
    </row>
    <row r="2" spans="1:4" s="33" customFormat="1" ht="18" customHeight="1">
      <c r="A2" s="30" t="s">
        <v>80</v>
      </c>
      <c r="B2" s="31"/>
      <c r="C2" s="31"/>
      <c r="D2" s="32" t="s">
        <v>81</v>
      </c>
    </row>
    <row r="3" spans="1:4" s="20" customFormat="1" ht="18" customHeight="1">
      <c r="A3" s="28" t="s">
        <v>13</v>
      </c>
      <c r="B3" s="19" t="s">
        <v>33</v>
      </c>
      <c r="C3" s="28" t="s">
        <v>13</v>
      </c>
      <c r="D3" s="19" t="s">
        <v>33</v>
      </c>
    </row>
    <row r="4" spans="1:4" ht="18" customHeight="1">
      <c r="A4" s="18" t="s">
        <v>14</v>
      </c>
      <c r="B4" s="34">
        <f>SUM(B5:B6)</f>
        <v>13524556</v>
      </c>
      <c r="C4" s="18" t="s">
        <v>15</v>
      </c>
      <c r="D4" s="35"/>
    </row>
    <row r="5" spans="1:4" ht="18" customHeight="1">
      <c r="A5" s="18" t="s">
        <v>16</v>
      </c>
      <c r="B5" s="34">
        <f>支出!C6</f>
        <v>13524556</v>
      </c>
      <c r="C5" s="18" t="s">
        <v>17</v>
      </c>
      <c r="D5" s="35"/>
    </row>
    <row r="6" spans="1:4" ht="18" customHeight="1">
      <c r="A6" s="18" t="s">
        <v>18</v>
      </c>
      <c r="B6" s="34"/>
      <c r="C6" s="18" t="s">
        <v>19</v>
      </c>
      <c r="D6" s="35"/>
    </row>
    <row r="7" spans="1:4" ht="18" customHeight="1">
      <c r="A7" s="18" t="s">
        <v>20</v>
      </c>
      <c r="B7" s="34"/>
      <c r="C7" s="18" t="s">
        <v>21</v>
      </c>
      <c r="D7" s="35"/>
    </row>
    <row r="8" spans="1:4" ht="18" customHeight="1">
      <c r="A8" s="18" t="s">
        <v>22</v>
      </c>
      <c r="B8" s="37"/>
      <c r="C8" s="18" t="s">
        <v>23</v>
      </c>
      <c r="D8" s="35"/>
    </row>
    <row r="9" spans="1:4" ht="18" customHeight="1">
      <c r="A9" s="18" t="s">
        <v>24</v>
      </c>
      <c r="B9" s="37"/>
      <c r="C9" s="18" t="s">
        <v>25</v>
      </c>
      <c r="D9" s="35"/>
    </row>
    <row r="10" spans="1:4" ht="18" customHeight="1">
      <c r="A10" s="18"/>
      <c r="B10" s="37"/>
      <c r="C10" s="18" t="s">
        <v>26</v>
      </c>
      <c r="D10" s="35"/>
    </row>
    <row r="11" spans="1:4" ht="18" customHeight="1">
      <c r="A11" s="18"/>
      <c r="B11" s="37"/>
      <c r="C11" s="18" t="s">
        <v>27</v>
      </c>
      <c r="D11" s="35">
        <f>支出!C7</f>
        <v>2321027</v>
      </c>
    </row>
    <row r="12" spans="1:4" ht="18" customHeight="1">
      <c r="A12" s="18" t="s">
        <v>28</v>
      </c>
      <c r="B12" s="37"/>
      <c r="C12" s="18" t="s">
        <v>82</v>
      </c>
      <c r="D12" s="35">
        <f>支出!C13</f>
        <v>383429</v>
      </c>
    </row>
    <row r="13" spans="1:4" ht="18" customHeight="1">
      <c r="A13" s="18" t="s">
        <v>29</v>
      </c>
      <c r="B13" s="37"/>
      <c r="C13" s="18" t="s">
        <v>83</v>
      </c>
      <c r="D13" s="35"/>
    </row>
    <row r="14" spans="1:4" ht="18" customHeight="1">
      <c r="A14" s="18" t="s">
        <v>30</v>
      </c>
      <c r="B14" s="37"/>
      <c r="C14" s="18" t="s">
        <v>84</v>
      </c>
      <c r="D14" s="35"/>
    </row>
    <row r="15" spans="1:4" ht="18" customHeight="1">
      <c r="A15" s="18"/>
      <c r="B15" s="37"/>
      <c r="C15" s="18" t="s">
        <v>85</v>
      </c>
      <c r="D15" s="35"/>
    </row>
    <row r="16" spans="1:4" ht="18" customHeight="1">
      <c r="A16" s="18"/>
      <c r="B16" s="37"/>
      <c r="C16" s="18" t="s">
        <v>86</v>
      </c>
      <c r="D16" s="35"/>
    </row>
    <row r="17" spans="1:4" ht="18" customHeight="1">
      <c r="A17" s="18"/>
      <c r="B17" s="37"/>
      <c r="C17" s="18" t="s">
        <v>87</v>
      </c>
      <c r="D17" s="35"/>
    </row>
    <row r="18" spans="1:4" ht="18" customHeight="1">
      <c r="A18" s="18"/>
      <c r="B18" s="37"/>
      <c r="C18" s="18" t="s">
        <v>88</v>
      </c>
      <c r="D18" s="35"/>
    </row>
    <row r="19" spans="1:4" ht="18" customHeight="1">
      <c r="A19" s="18"/>
      <c r="B19" s="37"/>
      <c r="C19" s="18" t="s">
        <v>89</v>
      </c>
      <c r="D19" s="35"/>
    </row>
    <row r="20" spans="1:4" ht="18" customHeight="1">
      <c r="A20" s="18"/>
      <c r="B20" s="37"/>
      <c r="C20" s="18" t="s">
        <v>90</v>
      </c>
      <c r="D20" s="35"/>
    </row>
    <row r="21" spans="1:4" ht="18" customHeight="1">
      <c r="A21" s="18"/>
      <c r="B21" s="37"/>
      <c r="C21" s="18" t="s">
        <v>91</v>
      </c>
      <c r="D21" s="35">
        <f>支出!C16</f>
        <v>10719300</v>
      </c>
    </row>
    <row r="22" spans="1:4" ht="18" customHeight="1">
      <c r="A22" s="18"/>
      <c r="B22" s="37"/>
      <c r="C22" s="18" t="s">
        <v>92</v>
      </c>
      <c r="D22" s="35">
        <f>支出!C20</f>
        <v>100800</v>
      </c>
    </row>
    <row r="23" spans="1:4" ht="18" customHeight="1">
      <c r="A23" s="18"/>
      <c r="B23" s="37"/>
      <c r="C23" s="18" t="s">
        <v>93</v>
      </c>
      <c r="D23" s="35"/>
    </row>
    <row r="24" spans="1:4" ht="18" customHeight="1">
      <c r="A24" s="18"/>
      <c r="B24" s="37"/>
      <c r="C24" s="18" t="s">
        <v>94</v>
      </c>
      <c r="D24" s="35"/>
    </row>
    <row r="25" spans="1:4" ht="18" customHeight="1">
      <c r="A25" s="18"/>
      <c r="B25" s="37"/>
      <c r="C25" s="18" t="s">
        <v>95</v>
      </c>
      <c r="D25" s="35"/>
    </row>
    <row r="26" spans="1:4" ht="18" customHeight="1">
      <c r="A26" s="18" t="s">
        <v>96</v>
      </c>
      <c r="B26" s="34">
        <f>SUM(B4)</f>
        <v>13524556</v>
      </c>
      <c r="C26" s="18" t="s">
        <v>97</v>
      </c>
      <c r="D26" s="38">
        <f>SUM(D4:D25)</f>
        <v>13524556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1"/>
  <sheetViews>
    <sheetView showGridLines="0" showZeros="0" tabSelected="1" workbookViewId="0">
      <selection sqref="A1:Q1"/>
    </sheetView>
  </sheetViews>
  <sheetFormatPr defaultColWidth="9.125" defaultRowHeight="12.75" customHeight="1"/>
  <cols>
    <col min="1" max="1" width="16.5" style="9" customWidth="1"/>
    <col min="2" max="2" width="39" customWidth="1"/>
    <col min="3" max="3" width="10.875" customWidth="1"/>
    <col min="4" max="5" width="11.875" customWidth="1"/>
    <col min="6" max="6" width="10.125" customWidth="1"/>
    <col min="7" max="7" width="11.875" customWidth="1"/>
    <col min="8" max="8" width="10.5" customWidth="1"/>
    <col min="9" max="11" width="11.875" customWidth="1"/>
    <col min="12" max="12" width="9.375" customWidth="1"/>
    <col min="13" max="13" width="10.125" customWidth="1"/>
    <col min="14" max="14" width="7.625" customWidth="1"/>
    <col min="15" max="15" width="8.375" customWidth="1"/>
    <col min="16" max="16" width="9.625" customWidth="1"/>
    <col min="17" max="17" width="11.875" customWidth="1"/>
    <col min="18" max="251" width="9.125" customWidth="1"/>
  </cols>
  <sheetData>
    <row r="1" spans="1:44" s="15" customFormat="1" ht="29.25" customHeight="1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44" ht="29.25" customHeight="1">
      <c r="A2" s="47" t="s">
        <v>76</v>
      </c>
      <c r="B2" s="47"/>
      <c r="C2" s="47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1" t="s">
        <v>68</v>
      </c>
    </row>
    <row r="3" spans="1:44" s="22" customFormat="1" ht="20.100000000000001" customHeight="1">
      <c r="A3" s="42" t="s">
        <v>69</v>
      </c>
      <c r="B3" s="45" t="s">
        <v>70</v>
      </c>
      <c r="C3" s="45" t="s">
        <v>0</v>
      </c>
      <c r="D3" s="45" t="s">
        <v>1</v>
      </c>
      <c r="E3" s="45"/>
      <c r="F3" s="45"/>
      <c r="G3" s="45"/>
      <c r="H3" s="45"/>
      <c r="I3" s="45"/>
      <c r="J3" s="45"/>
      <c r="K3" s="45"/>
      <c r="L3" s="45" t="s">
        <v>71</v>
      </c>
      <c r="M3" s="45"/>
      <c r="N3" s="45"/>
      <c r="O3" s="45"/>
      <c r="P3" s="45"/>
      <c r="Q3" s="45"/>
    </row>
    <row r="4" spans="1:44" s="23" customFormat="1" ht="28.5" customHeight="1">
      <c r="A4" s="43"/>
      <c r="B4" s="45"/>
      <c r="C4" s="45"/>
      <c r="D4" s="46" t="s">
        <v>2</v>
      </c>
      <c r="E4" s="46" t="s">
        <v>3</v>
      </c>
      <c r="F4" s="46"/>
      <c r="G4" s="46"/>
      <c r="H4" s="46"/>
      <c r="I4" s="46"/>
      <c r="J4" s="46"/>
      <c r="K4" s="46" t="s">
        <v>4</v>
      </c>
      <c r="L4" s="46" t="s">
        <v>72</v>
      </c>
      <c r="M4" s="46" t="s">
        <v>73</v>
      </c>
      <c r="N4" s="46" t="s">
        <v>77</v>
      </c>
      <c r="O4" s="46" t="s">
        <v>5</v>
      </c>
      <c r="P4" s="46" t="s">
        <v>6</v>
      </c>
      <c r="Q4" s="46" t="s">
        <v>74</v>
      </c>
    </row>
    <row r="5" spans="1:44" s="23" customFormat="1" ht="39.75" customHeight="1">
      <c r="A5" s="44"/>
      <c r="B5" s="45"/>
      <c r="C5" s="45"/>
      <c r="D5" s="46"/>
      <c r="E5" s="24" t="s">
        <v>7</v>
      </c>
      <c r="F5" s="25" t="s">
        <v>8</v>
      </c>
      <c r="G5" s="26" t="s">
        <v>9</v>
      </c>
      <c r="H5" s="25" t="s">
        <v>10</v>
      </c>
      <c r="I5" s="16" t="s">
        <v>11</v>
      </c>
      <c r="J5" s="17" t="s">
        <v>12</v>
      </c>
      <c r="K5" s="46"/>
      <c r="L5" s="46"/>
      <c r="M5" s="46"/>
      <c r="N5" s="46"/>
      <c r="O5" s="46"/>
      <c r="P5" s="46"/>
      <c r="Q5" s="46"/>
      <c r="T5" s="27"/>
    </row>
    <row r="6" spans="1:44" s="3" customFormat="1" ht="20.100000000000001" customHeight="1">
      <c r="A6" s="10"/>
      <c r="B6" s="10" t="s">
        <v>34</v>
      </c>
      <c r="C6" s="1">
        <v>13524556</v>
      </c>
      <c r="D6" s="1">
        <v>9007692</v>
      </c>
      <c r="E6" s="1">
        <v>2119409</v>
      </c>
      <c r="F6" s="1">
        <v>383429</v>
      </c>
      <c r="G6" s="1">
        <v>100800</v>
      </c>
      <c r="H6" s="1">
        <v>20160</v>
      </c>
      <c r="I6" s="1">
        <v>616418</v>
      </c>
      <c r="J6" s="1">
        <v>156400</v>
      </c>
      <c r="K6" s="1">
        <v>12404308</v>
      </c>
      <c r="L6" s="1">
        <v>604800</v>
      </c>
      <c r="M6" s="1">
        <v>30000</v>
      </c>
      <c r="N6" s="1">
        <v>6048</v>
      </c>
      <c r="O6" s="1">
        <v>0</v>
      </c>
      <c r="P6" s="1">
        <v>479400</v>
      </c>
      <c r="Q6" s="11">
        <v>1120248</v>
      </c>
      <c r="R6" s="2"/>
      <c r="S6" s="2"/>
      <c r="T6" s="2"/>
    </row>
    <row r="7" spans="1:44" s="5" customFormat="1" ht="20.100000000000001" customHeight="1">
      <c r="A7" s="10" t="s">
        <v>35</v>
      </c>
      <c r="B7" s="10" t="s">
        <v>36</v>
      </c>
      <c r="C7" s="1">
        <v>2321027</v>
      </c>
      <c r="D7" s="1">
        <v>0</v>
      </c>
      <c r="E7" s="1">
        <v>2119409</v>
      </c>
      <c r="F7" s="1">
        <v>0</v>
      </c>
      <c r="G7" s="1">
        <v>0</v>
      </c>
      <c r="H7" s="1">
        <v>0</v>
      </c>
      <c r="I7" s="1">
        <v>45218</v>
      </c>
      <c r="J7" s="1">
        <v>156400</v>
      </c>
      <c r="K7" s="1">
        <v>2321027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1">
        <v>0</v>
      </c>
      <c r="R7" s="4"/>
    </row>
    <row r="8" spans="1:44" s="5" customFormat="1" ht="20.100000000000001" customHeight="1">
      <c r="A8" s="10" t="s">
        <v>37</v>
      </c>
      <c r="B8" s="10" t="s">
        <v>38</v>
      </c>
      <c r="C8" s="1">
        <v>45218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45218</v>
      </c>
      <c r="J8" s="1">
        <v>0</v>
      </c>
      <c r="K8" s="1">
        <v>45218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1">
        <v>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10" t="s">
        <v>39</v>
      </c>
      <c r="B9" s="10" t="s">
        <v>40</v>
      </c>
      <c r="C9" s="1">
        <v>22609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22609</v>
      </c>
      <c r="J9" s="1">
        <v>0</v>
      </c>
      <c r="K9" s="1">
        <v>22609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10" t="s">
        <v>41</v>
      </c>
      <c r="B10" s="10" t="s">
        <v>42</v>
      </c>
      <c r="C10" s="1">
        <v>22609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22609</v>
      </c>
      <c r="J10" s="1">
        <v>0</v>
      </c>
      <c r="K10" s="1">
        <v>22609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1">
        <v>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s="5" customFormat="1" ht="20.100000000000001" customHeight="1">
      <c r="A11" s="10" t="s">
        <v>43</v>
      </c>
      <c r="B11" s="10" t="s">
        <v>44</v>
      </c>
      <c r="C11" s="1">
        <v>2275809</v>
      </c>
      <c r="D11" s="1">
        <v>0</v>
      </c>
      <c r="E11" s="1">
        <v>2119409</v>
      </c>
      <c r="F11" s="1">
        <v>0</v>
      </c>
      <c r="G11" s="1">
        <v>0</v>
      </c>
      <c r="H11" s="1">
        <v>0</v>
      </c>
      <c r="I11" s="1">
        <v>0</v>
      </c>
      <c r="J11" s="1">
        <v>156400</v>
      </c>
      <c r="K11" s="1">
        <v>2275809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1">
        <v>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s="5" customFormat="1" ht="20.100000000000001" customHeight="1">
      <c r="A12" s="10" t="s">
        <v>45</v>
      </c>
      <c r="B12" s="10" t="s">
        <v>46</v>
      </c>
      <c r="C12" s="1">
        <v>2275809</v>
      </c>
      <c r="D12" s="1">
        <v>0</v>
      </c>
      <c r="E12" s="1">
        <v>2119409</v>
      </c>
      <c r="F12" s="1">
        <v>0</v>
      </c>
      <c r="G12" s="1">
        <v>0</v>
      </c>
      <c r="H12" s="1">
        <v>0</v>
      </c>
      <c r="I12" s="1">
        <v>0</v>
      </c>
      <c r="J12" s="1">
        <v>156400</v>
      </c>
      <c r="K12" s="1">
        <v>2275809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s="5" customFormat="1" ht="20.100000000000001" customHeight="1">
      <c r="A13" s="10" t="s">
        <v>47</v>
      </c>
      <c r="B13" s="10" t="s">
        <v>48</v>
      </c>
      <c r="C13" s="1">
        <v>383429</v>
      </c>
      <c r="D13" s="1">
        <v>0</v>
      </c>
      <c r="E13" s="1">
        <v>0</v>
      </c>
      <c r="F13" s="1">
        <v>383429</v>
      </c>
      <c r="G13" s="1">
        <v>0</v>
      </c>
      <c r="H13" s="1">
        <v>0</v>
      </c>
      <c r="I13" s="1">
        <v>0</v>
      </c>
      <c r="J13" s="1">
        <v>0</v>
      </c>
      <c r="K13" s="1">
        <v>383429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s="5" customFormat="1" ht="20.100000000000001" customHeight="1">
      <c r="A14" s="10" t="s">
        <v>49</v>
      </c>
      <c r="B14" s="10" t="s">
        <v>50</v>
      </c>
      <c r="C14" s="1">
        <v>383429</v>
      </c>
      <c r="D14" s="1">
        <v>0</v>
      </c>
      <c r="E14" s="1">
        <v>0</v>
      </c>
      <c r="F14" s="1">
        <v>383429</v>
      </c>
      <c r="G14" s="1">
        <v>0</v>
      </c>
      <c r="H14" s="1">
        <v>0</v>
      </c>
      <c r="I14" s="1">
        <v>0</v>
      </c>
      <c r="J14" s="1">
        <v>0</v>
      </c>
      <c r="K14" s="1">
        <v>383429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s="5" customFormat="1" ht="20.100000000000001" customHeight="1">
      <c r="A15" s="10" t="s">
        <v>51</v>
      </c>
      <c r="B15" s="10" t="s">
        <v>52</v>
      </c>
      <c r="C15" s="1">
        <v>383429</v>
      </c>
      <c r="D15" s="1">
        <v>0</v>
      </c>
      <c r="E15" s="1">
        <v>0</v>
      </c>
      <c r="F15" s="1">
        <v>383429</v>
      </c>
      <c r="G15" s="1">
        <v>0</v>
      </c>
      <c r="H15" s="1">
        <v>0</v>
      </c>
      <c r="I15" s="1">
        <v>0</v>
      </c>
      <c r="J15" s="1">
        <v>0</v>
      </c>
      <c r="K15" s="1">
        <v>383429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1"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s="5" customFormat="1" ht="20.100000000000001" customHeight="1">
      <c r="A16" s="10" t="s">
        <v>53</v>
      </c>
      <c r="B16" s="10" t="s">
        <v>54</v>
      </c>
      <c r="C16" s="1">
        <v>10719300</v>
      </c>
      <c r="D16" s="1">
        <v>9007692</v>
      </c>
      <c r="E16" s="1">
        <v>0</v>
      </c>
      <c r="F16" s="1">
        <v>0</v>
      </c>
      <c r="G16" s="1">
        <v>0</v>
      </c>
      <c r="H16" s="1">
        <v>20160</v>
      </c>
      <c r="I16" s="1">
        <v>571200</v>
      </c>
      <c r="J16" s="1">
        <v>0</v>
      </c>
      <c r="K16" s="1">
        <v>9599052</v>
      </c>
      <c r="L16" s="1">
        <v>604800</v>
      </c>
      <c r="M16" s="1">
        <v>30000</v>
      </c>
      <c r="N16" s="1">
        <v>6048</v>
      </c>
      <c r="O16" s="1">
        <v>0</v>
      </c>
      <c r="P16" s="1">
        <v>479400</v>
      </c>
      <c r="Q16" s="11">
        <v>1120248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s="5" customFormat="1" ht="20.100000000000001" customHeight="1">
      <c r="A17" s="10" t="s">
        <v>55</v>
      </c>
      <c r="B17" s="10" t="s">
        <v>56</v>
      </c>
      <c r="C17" s="1">
        <v>10719300</v>
      </c>
      <c r="D17" s="1">
        <v>9007692</v>
      </c>
      <c r="E17" s="1">
        <v>0</v>
      </c>
      <c r="F17" s="1">
        <v>0</v>
      </c>
      <c r="G17" s="1">
        <v>0</v>
      </c>
      <c r="H17" s="1">
        <v>20160</v>
      </c>
      <c r="I17" s="1">
        <v>571200</v>
      </c>
      <c r="J17" s="1">
        <v>0</v>
      </c>
      <c r="K17" s="1">
        <v>9599052</v>
      </c>
      <c r="L17" s="1">
        <v>604800</v>
      </c>
      <c r="M17" s="1">
        <v>30000</v>
      </c>
      <c r="N17" s="1">
        <v>6048</v>
      </c>
      <c r="O17" s="1">
        <v>0</v>
      </c>
      <c r="P17" s="1">
        <v>479400</v>
      </c>
      <c r="Q17" s="11">
        <v>1120248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s="5" customFormat="1" ht="20.100000000000001" customHeight="1">
      <c r="A18" s="10" t="s">
        <v>57</v>
      </c>
      <c r="B18" s="10" t="s">
        <v>58</v>
      </c>
      <c r="C18" s="1">
        <v>10078452</v>
      </c>
      <c r="D18" s="1">
        <v>9007692</v>
      </c>
      <c r="E18" s="1">
        <v>0</v>
      </c>
      <c r="F18" s="1">
        <v>0</v>
      </c>
      <c r="G18" s="1">
        <v>0</v>
      </c>
      <c r="H18" s="1">
        <v>20160</v>
      </c>
      <c r="I18" s="1">
        <v>571200</v>
      </c>
      <c r="J18" s="1">
        <v>0</v>
      </c>
      <c r="K18" s="1">
        <v>9599052</v>
      </c>
      <c r="L18" s="1">
        <v>0</v>
      </c>
      <c r="M18" s="1">
        <v>0</v>
      </c>
      <c r="N18" s="1">
        <v>0</v>
      </c>
      <c r="O18" s="1">
        <v>0</v>
      </c>
      <c r="P18" s="1">
        <v>479400</v>
      </c>
      <c r="Q18" s="11">
        <v>479400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s="5" customFormat="1" ht="20.100000000000001" customHeight="1">
      <c r="A19" s="10" t="s">
        <v>59</v>
      </c>
      <c r="B19" s="10" t="s">
        <v>60</v>
      </c>
      <c r="C19" s="1">
        <v>640848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604800</v>
      </c>
      <c r="M19" s="1">
        <v>30000</v>
      </c>
      <c r="N19" s="1">
        <v>6048</v>
      </c>
      <c r="O19" s="1">
        <v>0</v>
      </c>
      <c r="P19" s="1">
        <v>0</v>
      </c>
      <c r="Q19" s="11">
        <v>640848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5" customFormat="1" ht="20.100000000000001" customHeight="1">
      <c r="A20" s="10" t="s">
        <v>61</v>
      </c>
      <c r="B20" s="10" t="s">
        <v>62</v>
      </c>
      <c r="C20" s="1">
        <v>100800</v>
      </c>
      <c r="D20" s="1">
        <v>0</v>
      </c>
      <c r="E20" s="1">
        <v>0</v>
      </c>
      <c r="F20" s="1">
        <v>0</v>
      </c>
      <c r="G20" s="1">
        <v>100800</v>
      </c>
      <c r="H20" s="1">
        <v>0</v>
      </c>
      <c r="I20" s="1">
        <v>0</v>
      </c>
      <c r="J20" s="1">
        <v>0</v>
      </c>
      <c r="K20" s="1">
        <v>100800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1"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s="5" customFormat="1" ht="20.100000000000001" customHeight="1">
      <c r="A21" s="10" t="s">
        <v>63</v>
      </c>
      <c r="B21" s="10" t="s">
        <v>64</v>
      </c>
      <c r="C21" s="1">
        <v>100800</v>
      </c>
      <c r="D21" s="1">
        <v>0</v>
      </c>
      <c r="E21" s="1">
        <v>0</v>
      </c>
      <c r="F21" s="1">
        <v>0</v>
      </c>
      <c r="G21" s="1">
        <v>100800</v>
      </c>
      <c r="H21" s="1">
        <v>0</v>
      </c>
      <c r="I21" s="1">
        <v>0</v>
      </c>
      <c r="J21" s="1">
        <v>0</v>
      </c>
      <c r="K21" s="1">
        <v>100800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1">
        <v>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5" customFormat="1" ht="20.100000000000001" customHeight="1">
      <c r="A22" s="10" t="s">
        <v>65</v>
      </c>
      <c r="B22" s="10" t="s">
        <v>66</v>
      </c>
      <c r="C22" s="1">
        <v>100800</v>
      </c>
      <c r="D22" s="1">
        <v>0</v>
      </c>
      <c r="E22" s="1">
        <v>0</v>
      </c>
      <c r="F22" s="1">
        <v>0</v>
      </c>
      <c r="G22" s="1">
        <v>100800</v>
      </c>
      <c r="H22" s="1">
        <v>0</v>
      </c>
      <c r="I22" s="1">
        <v>0</v>
      </c>
      <c r="J22" s="1">
        <v>0</v>
      </c>
      <c r="K22" s="1">
        <v>100800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1">
        <v>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ht="20.2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44" ht="31.5" customHeight="1">
      <c r="A24" s="8"/>
      <c r="B24" s="7"/>
      <c r="C24" s="7"/>
      <c r="D24" s="7"/>
      <c r="E24" s="7"/>
      <c r="F24" s="7"/>
      <c r="G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ht="57.75" customHeight="1"/>
    <row r="26" spans="1:44" ht="33.75" customHeight="1"/>
    <row r="27" spans="1:44" ht="33.75" customHeight="1"/>
    <row r="28" spans="1:44" ht="33.75" customHeight="1"/>
    <row r="29" spans="1:44" ht="33.75" customHeight="1"/>
    <row r="30" spans="1:44" ht="33.75" customHeight="1"/>
    <row r="31" spans="1:44" ht="33.75" customHeight="1"/>
    <row r="32" spans="1:44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43.5" customHeight="1"/>
    <row r="42" ht="43.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43.5" customHeight="1"/>
    <row r="83" ht="33.75" customHeight="1"/>
    <row r="84" ht="33.75" customHeight="1"/>
    <row r="85" ht="33.75" customHeight="1"/>
    <row r="86" ht="43.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57.75" customHeight="1"/>
    <row r="116" ht="33.75" customHeight="1"/>
    <row r="117" ht="33.75" customHeight="1"/>
    <row r="118" ht="33.75" customHeight="1"/>
    <row r="119" ht="114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72" customHeight="1"/>
    <row r="140" ht="33.75" customHeight="1"/>
    <row r="141" ht="33.75" customHeight="1"/>
    <row r="142" ht="86.25" customHeight="1"/>
    <row r="143" ht="43.5" customHeight="1"/>
    <row r="144" ht="33.75" customHeight="1"/>
    <row r="145" ht="33.75" customHeight="1"/>
    <row r="146" ht="57.75" customHeight="1"/>
    <row r="147" ht="33.75" customHeight="1"/>
    <row r="148" ht="33.75" customHeight="1"/>
    <row r="149" ht="100.5" customHeight="1"/>
    <row r="150" ht="33.75" customHeight="1"/>
    <row r="151" ht="33.75" customHeight="1"/>
    <row r="152" ht="33.75" customHeight="1"/>
    <row r="153" ht="33.75" customHeight="1"/>
    <row r="154" ht="33.75" customHeight="1"/>
    <row r="155" ht="33.75" customHeight="1"/>
    <row r="156" ht="33.75" customHeight="1"/>
    <row r="157" ht="33.7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57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57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20.25" customHeight="1"/>
    <row r="421" ht="31.5" customHeight="1"/>
  </sheetData>
  <mergeCells count="16"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  <mergeCell ref="Q4:Q5"/>
    <mergeCell ref="A2:C2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75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cp:lastPrinted>2016-02-23T01:14:32Z</cp:lastPrinted>
  <dcterms:created xsi:type="dcterms:W3CDTF">2016-02-19T10:57:44Z</dcterms:created>
  <dcterms:modified xsi:type="dcterms:W3CDTF">2016-05-17T08:35:46Z</dcterms:modified>
</cp:coreProperties>
</file>