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850" activeTab="0"/>
  </bookViews>
  <sheets>
    <sheet name="总表" sheetId="1" r:id="rId1"/>
    <sheet name="个人" sheetId="2" r:id="rId2"/>
    <sheet name="公用" sheetId="3" r:id="rId3"/>
  </sheets>
  <definedNames>
    <definedName name="_xlnm.Print_Area" localSheetId="1">'个人'!$A$1:$I$22</definedName>
    <definedName name="_xlnm.Print_Area" localSheetId="2">'公用'!$A$1:$C$9</definedName>
    <definedName name="_xlnm.Print_Titles" localSheetId="1">'个人'!$1:$5</definedName>
    <definedName name="_xlnm.Print_Titles" localSheetId="2">'公用'!$1:$4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<sst xmlns="http://schemas.openxmlformats.org/spreadsheetml/2006/main" count="105" uniqueCount="89">
  <si>
    <t>2016年部门预算收支预算总表</t>
  </si>
  <si>
    <t>单位：五华县交通运输局</t>
  </si>
  <si>
    <t>金额单位：元</t>
  </si>
  <si>
    <t xml:space="preserve">      项   目</t>
  </si>
  <si>
    <t xml:space="preserve">  本年预算</t>
  </si>
  <si>
    <t>一、预算拨款</t>
  </si>
  <si>
    <t>一、一般公共服务</t>
  </si>
  <si>
    <t xml:space="preserve">    公共预算拨款</t>
  </si>
  <si>
    <t>二、外交</t>
  </si>
  <si>
    <t xml:space="preserve">    基金预算拨款</t>
  </si>
  <si>
    <t>三、国防</t>
  </si>
  <si>
    <t>二、财政专户拨款</t>
  </si>
  <si>
    <t>四、公共安全</t>
  </si>
  <si>
    <t xml:space="preserve">    教育收费</t>
  </si>
  <si>
    <t>五、教育</t>
  </si>
  <si>
    <t xml:space="preserve">    其他财政专户拨款</t>
  </si>
  <si>
    <t>六、科学技术</t>
  </si>
  <si>
    <t>七、文化体育与传媒</t>
  </si>
  <si>
    <t>八、社会保障和就业</t>
  </si>
  <si>
    <t>三、事业收入（不含预算外收入）</t>
  </si>
  <si>
    <t>九、社会保险基金支出</t>
  </si>
  <si>
    <t>四、事业单位经营收入</t>
  </si>
  <si>
    <t>十、医疗卫生</t>
  </si>
  <si>
    <t>五、其他收入</t>
  </si>
  <si>
    <t>十一、环境保护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</si>
  <si>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</si>
  <si>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</si>
  <si>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</si>
  <si>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</si>
  <si>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</si>
  <si>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十七、金融监管等事务</t>
  </si>
  <si>
    <t>十八、地震灾后恢复重建支出</t>
  </si>
  <si>
    <t>十九、国土资源气象等事务</t>
  </si>
  <si>
    <t>二十、住房保障支出</t>
  </si>
  <si>
    <t>二十一、粮油物资管理事务</t>
  </si>
  <si>
    <t>二十二、预备费</t>
  </si>
  <si>
    <t>二十三、国债券还本付息支出</t>
  </si>
  <si>
    <t>二十四、其他支出</t>
  </si>
  <si>
    <t xml:space="preserve">     本年收入合计</t>
  </si>
  <si>
    <t xml:space="preserve">      本年支出合计</t>
  </si>
  <si>
    <t>2016年五华县部门预算表-个人部分</t>
  </si>
  <si>
    <t>科目编码</t>
  </si>
  <si>
    <t>科目名称</t>
  </si>
  <si>
    <t>个人部分</t>
  </si>
  <si>
    <t>小计(个人部分)</t>
  </si>
  <si>
    <t>工资福利支出</t>
  </si>
  <si>
    <t>对个人和家庭的补助</t>
  </si>
  <si>
    <t>离退休费</t>
  </si>
  <si>
    <t>医疗费(医保)</t>
  </si>
  <si>
    <t>住房公积金</t>
  </si>
  <si>
    <t>生活补助
（遗属）</t>
  </si>
  <si>
    <t>其他对个人和家庭补助</t>
  </si>
  <si>
    <t>合计</t>
  </si>
  <si>
    <t>208</t>
  </si>
  <si>
    <t>社会保障和就业支出</t>
  </si>
  <si>
    <t xml:space="preserve">  20803</t>
  </si>
  <si>
    <t xml:space="preserve">  财政对社会保险基金的补助</t>
  </si>
  <si>
    <t xml:space="preserve">    2080304</t>
  </si>
  <si>
    <t xml:space="preserve">    财政对工伤保险基金的补助</t>
  </si>
  <si>
    <t xml:space="preserve">    2080305</t>
  </si>
  <si>
    <t xml:space="preserve">    财政对生育保险基金的补助</t>
  </si>
  <si>
    <t xml:space="preserve">  20805</t>
  </si>
  <si>
    <t xml:space="preserve">  行政事业单位离退休</t>
  </si>
  <si>
    <t xml:space="preserve">    2080501</t>
  </si>
  <si>
    <t xml:space="preserve">    归口管理的行政单位离退休</t>
  </si>
  <si>
    <t>210</t>
  </si>
  <si>
    <t>医疗卫生与计划生育支出</t>
  </si>
  <si>
    <t xml:space="preserve">  21005</t>
  </si>
  <si>
    <t xml:space="preserve">  医疗保障</t>
  </si>
  <si>
    <t xml:space="preserve">    2100501</t>
  </si>
  <si>
    <t xml:space="preserve">    行政单位医疗</t>
  </si>
  <si>
    <t>214</t>
  </si>
  <si>
    <t>交通运输支出</t>
  </si>
  <si>
    <t xml:space="preserve">  21401</t>
  </si>
  <si>
    <t xml:space="preserve">  公路水路运输</t>
  </si>
  <si>
    <t xml:space="preserve">    2140101</t>
  </si>
  <si>
    <t xml:space="preserve">    行政运行（公路水路运输）</t>
  </si>
  <si>
    <t xml:space="preserve">    2140102</t>
  </si>
  <si>
    <t xml:space="preserve">    一般行政管理事务（公路水路运输）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</si>
  <si>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</si>
  <si>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</si>
  <si>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</si>
  <si>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</si>
  <si>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</si>
  <si>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</si>
  <si>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2016年五华县部门预算表-公用部分</t>
  </si>
  <si>
    <t>公用部分（商品和服务支出）</t>
  </si>
  <si>
    <t>小计(公用)</t>
  </si>
  <si>
    <r>
      <rPr>
        <sz val="10"/>
        <rFont val="宋体"/>
        <family val="0"/>
      </rPr>
      <t xml:space="preserve">合 </t>
    </r>
    <r>
      <rPr>
        <sz val="10"/>
        <rFont val="宋体"/>
        <family val="0"/>
      </rPr>
      <t xml:space="preserve">    </t>
    </r>
    <r>
      <rPr>
        <sz val="10"/>
        <rFont val="宋体"/>
        <family val="0"/>
      </rPr>
      <t>计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</si>
</sst>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9">
    <font>
      <sz val="9"/>
      <name val="宋体"/>
      <family val="0"/>
    </font>
    <font>
      <sz val="12"/>
      <name val="宋体"/>
      <family val="0"/>
    </font>
    <font>
      <sz val="8"/>
      <name val="宋体"/>
      <family val="0"/>
    </font>
    <font>
      <sz val="18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b/>
      <sz val="20"/>
      <name val="宋体"/>
      <family val="0"/>
    </font>
    <font>
      <b/>
      <sz val="12"/>
      <name val="宋体"/>
      <family val="0"/>
    </font>
    <font>
      <sz val="12"/>
      <name val="Times New Roman"/>
      <family val="1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0"/>
      <name val="Arial"/>
      <family val="2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9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29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29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28" fillId="0" borderId="0" applyFont="0" applyFill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49" fontId="4" fillId="0" borderId="9" xfId="0" applyNumberFormat="1" applyFont="1" applyFill="1" applyBorder="1" applyAlignment="1" applyProtection="1">
      <alignment horizontal="left" vertical="center" wrapText="1"/>
      <protection/>
    </xf>
    <xf numFmtId="49" fontId="4" fillId="0" borderId="9" xfId="0" applyNumberFormat="1" applyFont="1" applyFill="1" applyBorder="1" applyAlignment="1" applyProtection="1">
      <alignment horizontal="center" vertical="center" shrinkToFit="1"/>
      <protection/>
    </xf>
    <xf numFmtId="176" fontId="5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center" vertical="center" wrapText="1"/>
    </xf>
    <xf numFmtId="49" fontId="4" fillId="0" borderId="9" xfId="0" applyNumberFormat="1" applyFont="1" applyFill="1" applyBorder="1" applyAlignment="1" applyProtection="1">
      <alignment horizontal="left" vertical="center" shrinkToFit="1"/>
      <protection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1" fillId="0" borderId="0" xfId="0" applyFont="1" applyFill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9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right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177" fontId="7" fillId="0" borderId="9" xfId="0" applyNumberFormat="1" applyFont="1" applyBorder="1" applyAlignment="1">
      <alignment vertical="center"/>
    </xf>
    <xf numFmtId="177" fontId="7" fillId="0" borderId="9" xfId="0" applyNumberFormat="1" applyFont="1" applyBorder="1" applyAlignment="1">
      <alignment horizontal="center" vertical="center"/>
    </xf>
    <xf numFmtId="177" fontId="1" fillId="0" borderId="9" xfId="0" applyNumberFormat="1" applyFont="1" applyBorder="1" applyAlignment="1">
      <alignment vertical="center"/>
    </xf>
    <xf numFmtId="177" fontId="8" fillId="0" borderId="9" xfId="59" applyNumberFormat="1" applyFont="1" applyBorder="1" applyAlignment="1">
      <alignment horizontal="right" vertical="center"/>
    </xf>
    <xf numFmtId="177" fontId="8" fillId="0" borderId="9" xfId="0" applyNumberFormat="1" applyFont="1" applyFill="1" applyBorder="1" applyAlignment="1" applyProtection="1">
      <alignment horizontal="right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千位分隔[0] 2 2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zoomScaleSheetLayoutView="100" workbookViewId="0" topLeftCell="A1">
      <selection activeCell="A1" sqref="A1:D1"/>
    </sheetView>
  </sheetViews>
  <sheetFormatPr defaultColWidth="9" defaultRowHeight="11.25"/>
  <cols>
    <col min="1" max="1" width="50.83203125" style="0" customWidth="1"/>
    <col min="2" max="2" width="25.83203125" style="0" customWidth="1"/>
    <col min="3" max="3" width="50.83203125" style="0" customWidth="1"/>
    <col min="4" max="4" width="25.83203125" style="0" customWidth="1"/>
  </cols>
  <sheetData>
    <row r="1" spans="1:4" ht="34.5" customHeight="1">
      <c r="A1" s="26" t="s">
        <v>0</v>
      </c>
      <c r="B1" s="26"/>
      <c r="C1" s="26"/>
      <c r="D1" s="26"/>
    </row>
    <row r="2" spans="1:4" s="25" customFormat="1" ht="22.5" customHeight="1">
      <c r="A2" s="27" t="s">
        <v>1</v>
      </c>
      <c r="B2" s="28"/>
      <c r="C2" s="28"/>
      <c r="D2" s="19" t="s">
        <v>2</v>
      </c>
    </row>
    <row r="3" spans="1:4" ht="18" customHeight="1">
      <c r="A3" s="29" t="s">
        <v>3</v>
      </c>
      <c r="B3" s="30" t="s">
        <v>4</v>
      </c>
      <c r="C3" s="30" t="s">
        <v>3</v>
      </c>
      <c r="D3" s="30" t="s">
        <v>4</v>
      </c>
    </row>
    <row r="4" spans="1:4" ht="18" customHeight="1">
      <c r="A4" s="31" t="s">
        <v>5</v>
      </c>
      <c r="B4" s="32">
        <v>6537932</v>
      </c>
      <c r="C4" s="31" t="s">
        <v>6</v>
      </c>
      <c r="D4" s="32"/>
    </row>
    <row r="5" spans="1:4" ht="18" customHeight="1">
      <c r="A5" s="31" t="s">
        <v>7</v>
      </c>
      <c r="B5" s="32">
        <v>6537932</v>
      </c>
      <c r="C5" s="31" t="s">
        <v>8</v>
      </c>
      <c r="D5" s="32"/>
    </row>
    <row r="6" spans="1:4" ht="18" customHeight="1">
      <c r="A6" s="31" t="s">
        <v>9</v>
      </c>
      <c r="B6" s="32"/>
      <c r="C6" s="31" t="s">
        <v>10</v>
      </c>
      <c r="D6" s="32"/>
    </row>
    <row r="7" spans="1:4" ht="18" customHeight="1">
      <c r="A7" s="31" t="s">
        <v>11</v>
      </c>
      <c r="B7" s="32"/>
      <c r="C7" s="31" t="s">
        <v>12</v>
      </c>
      <c r="D7" s="32"/>
    </row>
    <row r="8" spans="1:4" ht="18" customHeight="1">
      <c r="A8" s="31" t="s">
        <v>13</v>
      </c>
      <c r="B8" s="32"/>
      <c r="C8" s="31" t="s">
        <v>14</v>
      </c>
      <c r="D8" s="33"/>
    </row>
    <row r="9" spans="1:4" ht="18" customHeight="1">
      <c r="A9" s="31" t="s">
        <v>15</v>
      </c>
      <c r="B9" s="32"/>
      <c r="C9" s="31" t="s">
        <v>16</v>
      </c>
      <c r="D9" s="32"/>
    </row>
    <row r="10" spans="1:4" ht="18" customHeight="1">
      <c r="A10" s="31"/>
      <c r="B10" s="32"/>
      <c r="C10" s="31" t="s">
        <v>17</v>
      </c>
      <c r="D10" s="32"/>
    </row>
    <row r="11" spans="1:4" ht="18" customHeight="1">
      <c r="A11" s="31"/>
      <c r="B11" s="32"/>
      <c r="C11" s="31" t="s">
        <v>18</v>
      </c>
      <c r="D11" s="33">
        <v>782568</v>
      </c>
    </row>
    <row r="12" spans="1:4" ht="18" customHeight="1">
      <c r="A12" s="31" t="s">
        <v>19</v>
      </c>
      <c r="B12" s="32"/>
      <c r="C12" s="31" t="s">
        <v>20</v>
      </c>
      <c r="D12" s="32"/>
    </row>
    <row r="13" spans="1:4" ht="18" customHeight="1">
      <c r="A13" s="31" t="s">
        <v>21</v>
      </c>
      <c r="B13" s="32"/>
      <c r="C13" s="31" t="s">
        <v>22</v>
      </c>
      <c r="D13" s="33">
        <v>239340</v>
      </c>
    </row>
    <row r="14" spans="1:4" ht="18" customHeight="1">
      <c r="A14" s="31" t="s">
        <v>23</v>
      </c>
      <c r="B14" s="32"/>
      <c r="C14" s="31" t="s">
        <v>24</v>
      </c>
      <c r="D14" s="32"/>
    </row>
    <row r="15" spans="1:4" ht="18" customHeight="1">
      <c r="A15" s="31"/>
      <c r="B15" s="32"/>
      <c r="C15" s="31" t="s">
        <v>25</v>
      </c>
      <c r="D15" s="32"/>
    </row>
    <row r="16" spans="1:4" ht="18" customHeight="1">
      <c r="A16" s="31"/>
      <c r="B16" s="32"/>
      <c r="C16" s="31" t="s">
        <v>26</v>
      </c>
      <c r="D16" s="32"/>
    </row>
    <row r="17" spans="1:4" ht="18" customHeight="1">
      <c r="A17" s="31"/>
      <c r="B17" s="32"/>
      <c r="C17" s="31" t="s">
        <v>27</v>
      </c>
      <c r="D17" s="32">
        <v>5463824</v>
      </c>
    </row>
    <row r="18" spans="1:4" ht="18" customHeight="1">
      <c r="A18" s="31"/>
      <c r="B18" s="32"/>
      <c r="C18" s="31" t="s">
        <v>28</v>
      </c>
      <c r="D18" s="32"/>
    </row>
    <row r="19" spans="1:4" ht="18" customHeight="1">
      <c r="A19" s="31"/>
      <c r="B19" s="32"/>
      <c r="C19" s="31" t="s">
        <v>29</v>
      </c>
      <c r="D19" s="32"/>
    </row>
    <row r="20" spans="1:4" ht="18" customHeight="1">
      <c r="A20" s="31"/>
      <c r="B20" s="32"/>
      <c r="C20" s="31" t="s">
        <v>30</v>
      </c>
      <c r="D20" s="32"/>
    </row>
    <row r="21" spans="1:4" ht="18" customHeight="1">
      <c r="A21" s="31"/>
      <c r="B21" s="32"/>
      <c r="C21" s="31" t="s">
        <v>31</v>
      </c>
      <c r="D21" s="32"/>
    </row>
    <row r="22" spans="1:4" ht="18" customHeight="1">
      <c r="A22" s="31"/>
      <c r="B22" s="32"/>
      <c r="C22" s="31" t="s">
        <v>32</v>
      </c>
      <c r="D22" s="32"/>
    </row>
    <row r="23" spans="1:4" ht="18" customHeight="1">
      <c r="A23" s="31"/>
      <c r="B23" s="32"/>
      <c r="C23" s="31" t="s">
        <v>33</v>
      </c>
      <c r="D23" s="33">
        <v>52200</v>
      </c>
    </row>
    <row r="24" spans="1:4" ht="18" customHeight="1">
      <c r="A24" s="31"/>
      <c r="B24" s="32"/>
      <c r="C24" s="31" t="s">
        <v>34</v>
      </c>
      <c r="D24" s="32"/>
    </row>
    <row r="25" spans="1:4" ht="18" customHeight="1">
      <c r="A25" s="31"/>
      <c r="B25" s="32"/>
      <c r="C25" s="31" t="s">
        <v>35</v>
      </c>
      <c r="D25" s="32"/>
    </row>
    <row r="26" spans="1:4" ht="18" customHeight="1">
      <c r="A26" s="31"/>
      <c r="B26" s="32"/>
      <c r="C26" s="31" t="s">
        <v>36</v>
      </c>
      <c r="D26" s="32"/>
    </row>
    <row r="27" spans="1:4" ht="18" customHeight="1">
      <c r="A27" s="31"/>
      <c r="B27" s="32"/>
      <c r="C27" s="31" t="s">
        <v>37</v>
      </c>
      <c r="D27" s="32"/>
    </row>
    <row r="28" spans="1:4" ht="18" customHeight="1">
      <c r="A28" s="31" t="s">
        <v>38</v>
      </c>
      <c r="B28" s="32">
        <v>6537932</v>
      </c>
      <c r="C28" s="31" t="s">
        <v>39</v>
      </c>
      <c r="D28" s="32">
        <v>6537932</v>
      </c>
    </row>
  </sheetData>
  <sheetProtection/>
  <mergeCells count="1">
    <mergeCell ref="A1:D1"/>
  </mergeCells>
  <printOptions horizontalCentered="1"/>
  <pageMargins left="0.79" right="0.39" top="0.39" bottom="0.39" header="0.31" footer="0.3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2"/>
  <sheetViews>
    <sheetView showGridLines="0" showZeros="0" zoomScaleSheetLayoutView="100" workbookViewId="0" topLeftCell="A4">
      <selection activeCell="I7" sqref="I7:I22"/>
    </sheetView>
  </sheetViews>
  <sheetFormatPr defaultColWidth="9.16015625" defaultRowHeight="12.75" customHeight="1"/>
  <cols>
    <col min="1" max="1" width="15.83203125" style="0" customWidth="1"/>
    <col min="2" max="2" width="40.83203125" style="0" customWidth="1"/>
    <col min="3" max="9" width="14.83203125" style="0" customWidth="1"/>
    <col min="10" max="240" width="9.16015625" style="0" customWidth="1"/>
  </cols>
  <sheetData>
    <row r="1" spans="1:9" ht="29.25" customHeight="1">
      <c r="A1" s="3" t="s">
        <v>40</v>
      </c>
      <c r="B1" s="3"/>
      <c r="C1" s="3"/>
      <c r="D1" s="3"/>
      <c r="E1" s="3"/>
      <c r="F1" s="3"/>
      <c r="G1" s="3"/>
      <c r="H1" s="3"/>
      <c r="I1" s="3"/>
    </row>
    <row r="2" spans="1:9" s="1" customFormat="1" ht="21" customHeight="1">
      <c r="A2" s="1" t="s">
        <v>1</v>
      </c>
      <c r="B2" s="5"/>
      <c r="H2" s="15"/>
      <c r="I2" s="19" t="s">
        <v>2</v>
      </c>
    </row>
    <row r="3" spans="1:9" ht="18" customHeight="1">
      <c r="A3" s="7" t="s">
        <v>41</v>
      </c>
      <c r="B3" s="7" t="s">
        <v>42</v>
      </c>
      <c r="C3" s="7" t="s">
        <v>43</v>
      </c>
      <c r="D3" s="7"/>
      <c r="E3" s="7"/>
      <c r="F3" s="7"/>
      <c r="G3" s="7"/>
      <c r="H3" s="7"/>
      <c r="I3" s="20" t="s">
        <v>44</v>
      </c>
    </row>
    <row r="4" spans="1:9" ht="18" customHeight="1">
      <c r="A4" s="7"/>
      <c r="B4" s="7"/>
      <c r="C4" s="7" t="s">
        <v>45</v>
      </c>
      <c r="D4" s="7" t="s">
        <v>46</v>
      </c>
      <c r="E4" s="7"/>
      <c r="F4" s="7"/>
      <c r="G4" s="7"/>
      <c r="H4" s="7"/>
      <c r="I4" s="21"/>
    </row>
    <row r="5" spans="1:9" ht="24.75" customHeight="1">
      <c r="A5" s="7"/>
      <c r="B5" s="7"/>
      <c r="C5" s="7"/>
      <c r="D5" s="7" t="s">
        <v>47</v>
      </c>
      <c r="E5" s="16" t="s">
        <v>48</v>
      </c>
      <c r="F5" s="17" t="s">
        <v>49</v>
      </c>
      <c r="G5" s="16" t="s">
        <v>50</v>
      </c>
      <c r="H5" s="16" t="s">
        <v>51</v>
      </c>
      <c r="I5" s="22"/>
    </row>
    <row r="6" spans="1:30" s="14" customFormat="1" ht="19.5" customHeight="1">
      <c r="A6" s="8"/>
      <c r="B6" s="18" t="s">
        <v>52</v>
      </c>
      <c r="C6" s="10">
        <v>5076000</v>
      </c>
      <c r="D6" s="10">
        <v>768000</v>
      </c>
      <c r="E6" s="10">
        <v>239340</v>
      </c>
      <c r="F6" s="10">
        <v>52200</v>
      </c>
      <c r="G6" s="10">
        <v>32400</v>
      </c>
      <c r="H6" s="10">
        <v>14568</v>
      </c>
      <c r="I6" s="10">
        <f>SUM(C6:H6)</f>
        <v>6182508</v>
      </c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</row>
    <row r="7" spans="1:9" s="14" customFormat="1" ht="19.5" customHeight="1">
      <c r="A7" s="8" t="s">
        <v>53</v>
      </c>
      <c r="B7" s="12" t="s">
        <v>54</v>
      </c>
      <c r="C7" s="10">
        <v>0</v>
      </c>
      <c r="D7" s="10">
        <v>768000</v>
      </c>
      <c r="E7" s="10">
        <v>0</v>
      </c>
      <c r="F7" s="10">
        <v>0</v>
      </c>
      <c r="G7" s="10">
        <v>0</v>
      </c>
      <c r="H7" s="10">
        <v>14568</v>
      </c>
      <c r="I7" s="10">
        <f aca="true" t="shared" si="0" ref="I7:I12">SUM(D7:H7)</f>
        <v>782568</v>
      </c>
    </row>
    <row r="8" spans="1:30" s="14" customFormat="1" ht="19.5" customHeight="1">
      <c r="A8" s="8" t="s">
        <v>55</v>
      </c>
      <c r="B8" s="12" t="s">
        <v>56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14568</v>
      </c>
      <c r="I8" s="10">
        <f>SUM(E8:H8)</f>
        <v>14568</v>
      </c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</row>
    <row r="9" spans="1:30" s="14" customFormat="1" ht="19.5" customHeight="1">
      <c r="A9" s="8" t="s">
        <v>57</v>
      </c>
      <c r="B9" s="12" t="s">
        <v>58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7284</v>
      </c>
      <c r="I9" s="10">
        <f>SUM(H9)</f>
        <v>7284</v>
      </c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</row>
    <row r="10" spans="1:9" s="14" customFormat="1" ht="19.5" customHeight="1">
      <c r="A10" s="8" t="s">
        <v>59</v>
      </c>
      <c r="B10" s="12" t="s">
        <v>60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7284</v>
      </c>
      <c r="I10" s="10">
        <f>SUM(H10)</f>
        <v>7284</v>
      </c>
    </row>
    <row r="11" spans="1:9" s="14" customFormat="1" ht="19.5" customHeight="1">
      <c r="A11" s="8" t="s">
        <v>61</v>
      </c>
      <c r="B11" s="12" t="s">
        <v>62</v>
      </c>
      <c r="C11" s="10">
        <v>0</v>
      </c>
      <c r="D11" s="10">
        <v>768000</v>
      </c>
      <c r="E11" s="10">
        <v>0</v>
      </c>
      <c r="F11" s="10">
        <v>0</v>
      </c>
      <c r="G11" s="10">
        <v>0</v>
      </c>
      <c r="H11" s="10">
        <v>0</v>
      </c>
      <c r="I11" s="10">
        <f t="shared" si="0"/>
        <v>768000</v>
      </c>
    </row>
    <row r="12" spans="1:9" s="14" customFormat="1" ht="19.5" customHeight="1">
      <c r="A12" s="8" t="s">
        <v>63</v>
      </c>
      <c r="B12" s="12" t="s">
        <v>64</v>
      </c>
      <c r="C12" s="10">
        <v>0</v>
      </c>
      <c r="D12" s="10">
        <v>768000</v>
      </c>
      <c r="E12" s="10">
        <v>0</v>
      </c>
      <c r="F12" s="10">
        <v>0</v>
      </c>
      <c r="G12" s="10">
        <v>0</v>
      </c>
      <c r="H12" s="10">
        <v>0</v>
      </c>
      <c r="I12" s="10">
        <f t="shared" si="0"/>
        <v>768000</v>
      </c>
    </row>
    <row r="13" spans="1:9" s="14" customFormat="1" ht="19.5" customHeight="1">
      <c r="A13" s="8" t="s">
        <v>65</v>
      </c>
      <c r="B13" s="12" t="s">
        <v>66</v>
      </c>
      <c r="C13" s="10">
        <v>0</v>
      </c>
      <c r="D13" s="10">
        <v>0</v>
      </c>
      <c r="E13" s="10">
        <v>239340</v>
      </c>
      <c r="F13" s="10">
        <v>0</v>
      </c>
      <c r="G13" s="10">
        <v>0</v>
      </c>
      <c r="H13" s="10">
        <v>0</v>
      </c>
      <c r="I13" s="10">
        <f aca="true" t="shared" si="1" ref="I13:I15">SUM(E13:H13)</f>
        <v>239340</v>
      </c>
    </row>
    <row r="14" spans="1:9" s="14" customFormat="1" ht="19.5" customHeight="1">
      <c r="A14" s="8" t="s">
        <v>67</v>
      </c>
      <c r="B14" s="12" t="s">
        <v>68</v>
      </c>
      <c r="C14" s="10">
        <v>0</v>
      </c>
      <c r="D14" s="10">
        <v>0</v>
      </c>
      <c r="E14" s="10">
        <v>239340</v>
      </c>
      <c r="F14" s="10">
        <v>0</v>
      </c>
      <c r="G14" s="10">
        <v>0</v>
      </c>
      <c r="H14" s="10">
        <v>0</v>
      </c>
      <c r="I14" s="10">
        <f t="shared" si="1"/>
        <v>239340</v>
      </c>
    </row>
    <row r="15" spans="1:9" s="14" customFormat="1" ht="19.5" customHeight="1">
      <c r="A15" s="8" t="s">
        <v>69</v>
      </c>
      <c r="B15" s="12" t="s">
        <v>70</v>
      </c>
      <c r="C15" s="10">
        <v>0</v>
      </c>
      <c r="D15" s="10">
        <v>0</v>
      </c>
      <c r="E15" s="10">
        <v>239340</v>
      </c>
      <c r="F15" s="10">
        <v>0</v>
      </c>
      <c r="G15" s="10">
        <v>0</v>
      </c>
      <c r="H15" s="10">
        <v>0</v>
      </c>
      <c r="I15" s="10">
        <f t="shared" si="1"/>
        <v>239340</v>
      </c>
    </row>
    <row r="16" spans="1:9" s="14" customFormat="1" ht="19.5" customHeight="1">
      <c r="A16" s="8" t="s">
        <v>71</v>
      </c>
      <c r="B16" s="12" t="s">
        <v>72</v>
      </c>
      <c r="C16" s="10">
        <v>5076000</v>
      </c>
      <c r="D16" s="10">
        <v>0</v>
      </c>
      <c r="E16" s="10">
        <v>0</v>
      </c>
      <c r="F16" s="10">
        <v>0</v>
      </c>
      <c r="G16" s="10">
        <v>32400</v>
      </c>
      <c r="H16" s="10">
        <v>0</v>
      </c>
      <c r="I16" s="10">
        <f aca="true" t="shared" si="2" ref="I16:I18">SUM(C16:H16)</f>
        <v>5108400</v>
      </c>
    </row>
    <row r="17" spans="1:9" s="14" customFormat="1" ht="19.5" customHeight="1">
      <c r="A17" s="8" t="s">
        <v>73</v>
      </c>
      <c r="B17" s="12" t="s">
        <v>74</v>
      </c>
      <c r="C17" s="10">
        <v>5076000</v>
      </c>
      <c r="D17" s="10">
        <v>0</v>
      </c>
      <c r="E17" s="10">
        <v>0</v>
      </c>
      <c r="F17" s="10">
        <v>0</v>
      </c>
      <c r="G17" s="10">
        <v>32400</v>
      </c>
      <c r="H17" s="10">
        <v>0</v>
      </c>
      <c r="I17" s="10">
        <f t="shared" si="2"/>
        <v>5108400</v>
      </c>
    </row>
    <row r="18" spans="1:9" s="14" customFormat="1" ht="19.5" customHeight="1">
      <c r="A18" s="8" t="s">
        <v>75</v>
      </c>
      <c r="B18" s="12" t="s">
        <v>76</v>
      </c>
      <c r="C18" s="10">
        <v>5076000</v>
      </c>
      <c r="D18" s="10">
        <v>0</v>
      </c>
      <c r="E18" s="10">
        <v>0</v>
      </c>
      <c r="F18" s="10">
        <v>0</v>
      </c>
      <c r="G18" s="10">
        <v>32400</v>
      </c>
      <c r="H18" s="10">
        <v>0</v>
      </c>
      <c r="I18" s="10">
        <f t="shared" si="2"/>
        <v>5108400</v>
      </c>
    </row>
    <row r="19" spans="1:9" s="14" customFormat="1" ht="19.5" customHeight="1">
      <c r="A19" s="8" t="s">
        <v>77</v>
      </c>
      <c r="B19" s="12" t="s">
        <v>78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/>
    </row>
    <row r="20" spans="1:9" s="14" customFormat="1" ht="19.5" customHeight="1">
      <c r="A20" s="8" t="s">
        <v>79</v>
      </c>
      <c r="B20" s="12" t="s">
        <v>80</v>
      </c>
      <c r="C20" s="10">
        <v>0</v>
      </c>
      <c r="D20" s="10">
        <v>0</v>
      </c>
      <c r="E20" s="10">
        <v>0</v>
      </c>
      <c r="F20" s="10">
        <v>52200</v>
      </c>
      <c r="G20" s="10">
        <v>0</v>
      </c>
      <c r="H20" s="10">
        <v>0</v>
      </c>
      <c r="I20" s="10">
        <f aca="true" t="shared" si="3" ref="I20:I22">SUM(F20:H20)</f>
        <v>52200</v>
      </c>
    </row>
    <row r="21" spans="1:9" s="14" customFormat="1" ht="19.5" customHeight="1">
      <c r="A21" s="8" t="s">
        <v>81</v>
      </c>
      <c r="B21" s="12" t="s">
        <v>82</v>
      </c>
      <c r="C21" s="10">
        <v>0</v>
      </c>
      <c r="D21" s="10">
        <v>0</v>
      </c>
      <c r="E21" s="10">
        <v>0</v>
      </c>
      <c r="F21" s="10">
        <v>52200</v>
      </c>
      <c r="G21" s="10">
        <v>0</v>
      </c>
      <c r="H21" s="10">
        <v>0</v>
      </c>
      <c r="I21" s="10">
        <f t="shared" si="3"/>
        <v>52200</v>
      </c>
    </row>
    <row r="22" spans="1:9" s="14" customFormat="1" ht="19.5" customHeight="1">
      <c r="A22" s="8" t="s">
        <v>83</v>
      </c>
      <c r="B22" s="12" t="s">
        <v>84</v>
      </c>
      <c r="C22" s="10">
        <v>0</v>
      </c>
      <c r="D22" s="10">
        <v>0</v>
      </c>
      <c r="E22" s="10">
        <v>0</v>
      </c>
      <c r="F22" s="10">
        <v>52200</v>
      </c>
      <c r="G22" s="10">
        <v>0</v>
      </c>
      <c r="H22" s="10">
        <v>0</v>
      </c>
      <c r="I22" s="10">
        <f t="shared" si="3"/>
        <v>52200</v>
      </c>
    </row>
  </sheetData>
  <sheetProtection/>
  <mergeCells count="7">
    <mergeCell ref="A1:I1"/>
    <mergeCell ref="C3:H3"/>
    <mergeCell ref="D4:H4"/>
    <mergeCell ref="A3:A5"/>
    <mergeCell ref="B3:B5"/>
    <mergeCell ref="C4:C5"/>
    <mergeCell ref="I3:I5"/>
  </mergeCells>
  <printOptions horizontalCentered="1"/>
  <pageMargins left="0.79" right="0.39" top="0.39" bottom="0.39" header="0.2" footer="0.2"/>
  <pageSetup orientation="landscape" paperSize="9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9"/>
  <sheetViews>
    <sheetView showGridLines="0" showZeros="0" zoomScaleSheetLayoutView="100" workbookViewId="0" topLeftCell="A1">
      <selection activeCell="A1" sqref="A1:C1"/>
    </sheetView>
  </sheetViews>
  <sheetFormatPr defaultColWidth="9.16015625" defaultRowHeight="12.75" customHeight="1"/>
  <cols>
    <col min="1" max="1" width="15.83203125" style="0" customWidth="1"/>
    <col min="2" max="3" width="60.83203125" style="0" customWidth="1"/>
    <col min="4" max="234" width="9.16015625" style="0" customWidth="1"/>
  </cols>
  <sheetData>
    <row r="1" spans="1:6" ht="29.25" customHeight="1">
      <c r="A1" s="3" t="s">
        <v>85</v>
      </c>
      <c r="B1" s="3"/>
      <c r="C1" s="3"/>
      <c r="D1" s="4"/>
      <c r="E1" s="4"/>
      <c r="F1" s="4"/>
    </row>
    <row r="2" spans="1:3" s="1" customFormat="1" ht="21" customHeight="1">
      <c r="A2" s="1" t="s">
        <v>1</v>
      </c>
      <c r="B2" s="5"/>
      <c r="C2" s="6" t="s">
        <v>2</v>
      </c>
    </row>
    <row r="3" spans="1:3" ht="19.5" customHeight="1">
      <c r="A3" s="7" t="s">
        <v>41</v>
      </c>
      <c r="B3" s="7" t="s">
        <v>42</v>
      </c>
      <c r="C3" s="7" t="s">
        <v>86</v>
      </c>
    </row>
    <row r="4" spans="1:3" s="2" customFormat="1" ht="19.5" customHeight="1">
      <c r="A4" s="7"/>
      <c r="B4" s="7"/>
      <c r="C4" s="7" t="s">
        <v>87</v>
      </c>
    </row>
    <row r="5" spans="1:24" ht="19.5" customHeight="1">
      <c r="A5" s="8"/>
      <c r="B5" s="9" t="s">
        <v>88</v>
      </c>
      <c r="C5" s="10">
        <v>355424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</row>
    <row r="6" spans="1:3" ht="19.5" customHeight="1">
      <c r="A6" s="8" t="s">
        <v>71</v>
      </c>
      <c r="B6" s="12" t="s">
        <v>72</v>
      </c>
      <c r="C6" s="10">
        <v>355424</v>
      </c>
    </row>
    <row r="7" spans="1:24" ht="19.5" customHeight="1">
      <c r="A7" s="8" t="s">
        <v>73</v>
      </c>
      <c r="B7" s="12" t="s">
        <v>74</v>
      </c>
      <c r="C7" s="10">
        <v>355424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</row>
    <row r="8" spans="1:24" ht="19.5" customHeight="1">
      <c r="A8" s="8" t="s">
        <v>75</v>
      </c>
      <c r="B8" s="12" t="s">
        <v>76</v>
      </c>
      <c r="C8" s="10">
        <v>3024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</row>
    <row r="9" spans="1:3" ht="19.5" customHeight="1">
      <c r="A9" s="8" t="s">
        <v>77</v>
      </c>
      <c r="B9" s="12" t="s">
        <v>78</v>
      </c>
      <c r="C9" s="10">
        <v>352400</v>
      </c>
    </row>
  </sheetData>
  <sheetProtection/>
  <mergeCells count="3">
    <mergeCell ref="A1:C1"/>
    <mergeCell ref="A3:A4"/>
    <mergeCell ref="B3:B4"/>
  </mergeCells>
  <printOptions horizontalCentered="1"/>
  <pageMargins left="0.79" right="0.39" top="0.39" bottom="0.39" header="0.2" footer="0.2"/>
  <pageSetup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五华县交通运输局</cp:lastModifiedBy>
  <dcterms:created xsi:type="dcterms:W3CDTF">2016-11-30T02:58:00Z</dcterms:created>
  <dcterms:modified xsi:type="dcterms:W3CDTF">2016-11-30T03:03:44Z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2052-10.1.0.6065</vt:lpwstr>
  </property>
</Properties>
</file>