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40" windowHeight="8970" tabRatio="678" activeTab="1"/>
  </bookViews>
  <sheets>
    <sheet name="银行账户基本情况" sheetId="17" r:id="rId1"/>
    <sheet name="2016年度预算执行情况总表" sheetId="2" r:id="rId2"/>
    <sheet name="2015、2016年公务支出和公务消费节约情况表" sheetId="4" r:id="rId3"/>
    <sheet name="2016年度公务卡强制结算制度执行情况表" sheetId="13" r:id="rId4"/>
    <sheet name="专项资金情况表" sheetId="18" r:id="rId5"/>
    <sheet name="结余资金情况表" sheetId="19" r:id="rId6"/>
    <sheet name="预算结转明细表" sheetId="20" r:id="rId7"/>
  </sheets>
  <calcPr calcId="124519" concurrentCalc="0"/>
</workbook>
</file>

<file path=xl/calcChain.xml><?xml version="1.0" encoding="utf-8"?>
<calcChain xmlns="http://schemas.openxmlformats.org/spreadsheetml/2006/main">
  <c r="O8" i="18"/>
  <c r="Q8"/>
  <c r="O11"/>
  <c r="Q11"/>
  <c r="O14"/>
  <c r="Q14"/>
  <c r="O15"/>
  <c r="Q15"/>
  <c r="O16"/>
  <c r="Q16"/>
  <c r="O19"/>
  <c r="Q19"/>
  <c r="O20"/>
  <c r="Q20"/>
  <c r="O22"/>
  <c r="Q22"/>
  <c r="O23"/>
  <c r="Q23"/>
  <c r="O28"/>
  <c r="Q28"/>
  <c r="O30"/>
  <c r="Q30"/>
  <c r="O32"/>
  <c r="Q32"/>
  <c r="O33"/>
  <c r="Q33"/>
  <c r="O34"/>
  <c r="Q34"/>
  <c r="O40"/>
  <c r="Q40"/>
  <c r="O41"/>
  <c r="Q41"/>
  <c r="Q42"/>
  <c r="E42"/>
  <c r="H42"/>
  <c r="I8"/>
  <c r="I14"/>
  <c r="I15"/>
  <c r="I19"/>
  <c r="I23"/>
  <c r="I28"/>
  <c r="I30"/>
  <c r="I32"/>
  <c r="I33"/>
  <c r="I42"/>
  <c r="J34"/>
  <c r="J40"/>
  <c r="J41"/>
  <c r="J42"/>
  <c r="N42"/>
  <c r="O42"/>
  <c r="D42"/>
  <c r="J35"/>
  <c r="J36"/>
  <c r="J37"/>
  <c r="J38"/>
  <c r="J39"/>
  <c r="I9"/>
  <c r="I10"/>
  <c r="I11"/>
  <c r="I12"/>
  <c r="I13"/>
  <c r="I16"/>
  <c r="I17"/>
  <c r="I18"/>
  <c r="I20"/>
  <c r="I21"/>
  <c r="I22"/>
  <c r="I24"/>
  <c r="I25"/>
  <c r="I26"/>
  <c r="I27"/>
  <c r="I29"/>
  <c r="I31"/>
  <c r="O9"/>
  <c r="Q9"/>
  <c r="O10"/>
  <c r="Q10"/>
  <c r="O12"/>
  <c r="Q12"/>
  <c r="O13"/>
  <c r="Q13"/>
  <c r="O17"/>
  <c r="Q17"/>
  <c r="O18"/>
  <c r="Q18"/>
  <c r="O21"/>
  <c r="Q21"/>
  <c r="O24"/>
  <c r="Q24"/>
  <c r="O25"/>
  <c r="Q25"/>
  <c r="O26"/>
  <c r="Q26"/>
  <c r="O27"/>
  <c r="Q27"/>
  <c r="O29"/>
  <c r="Q29"/>
  <c r="O31"/>
  <c r="Q31"/>
  <c r="O35"/>
  <c r="Q35"/>
  <c r="O36"/>
  <c r="Q36"/>
  <c r="O37"/>
  <c r="Q37"/>
  <c r="O38"/>
  <c r="Q38"/>
  <c r="O39"/>
  <c r="Q39"/>
  <c r="E10" i="2"/>
  <c r="E9"/>
  <c r="E8"/>
</calcChain>
</file>

<file path=xl/sharedStrings.xml><?xml version="1.0" encoding="utf-8"?>
<sst xmlns="http://schemas.openxmlformats.org/spreadsheetml/2006/main" count="475" uniqueCount="242">
  <si>
    <t>表一</t>
  </si>
  <si>
    <t>银行账户基本情况表</t>
  </si>
  <si>
    <r>
      <t xml:space="preserve">    </t>
    </r>
    <r>
      <rPr>
        <sz val="10"/>
        <rFont val="宋体"/>
        <family val="3"/>
        <charset val="134"/>
      </rPr>
      <t>填报单位（公章）：</t>
    </r>
  </si>
  <si>
    <t>金额单位：元</t>
  </si>
  <si>
    <r>
      <t>序</t>
    </r>
    <r>
      <rPr>
        <sz val="10"/>
        <rFont val="Times New Roman"/>
        <family val="1"/>
      </rPr>
      <t xml:space="preserve">
</t>
    </r>
    <r>
      <rPr>
        <sz val="10"/>
        <rFont val="宋体"/>
        <family val="3"/>
        <charset val="134"/>
      </rPr>
      <t>号</t>
    </r>
  </si>
  <si>
    <t>开户单位</t>
  </si>
  <si>
    <t>账户性质(下拉框选择）</t>
  </si>
  <si>
    <t>账户类型(下拉框选择）</t>
  </si>
  <si>
    <t>账户核算内容</t>
  </si>
  <si>
    <t>开户名称</t>
  </si>
  <si>
    <t>开户银行</t>
  </si>
  <si>
    <t>账号</t>
  </si>
  <si>
    <t>币种</t>
  </si>
  <si>
    <t>年末余额</t>
  </si>
  <si>
    <t>是否定期(下拉框选择）</t>
  </si>
  <si>
    <t>备注</t>
  </si>
  <si>
    <t>银行余额</t>
  </si>
  <si>
    <t>会计余额</t>
  </si>
  <si>
    <t>差异原因</t>
  </si>
  <si>
    <t>表二</t>
  </si>
  <si>
    <t>填报单位：（盖章）</t>
  </si>
  <si>
    <t xml:space="preserve">单位名称
</t>
  </si>
  <si>
    <r>
      <t>2016</t>
    </r>
    <r>
      <rPr>
        <sz val="10"/>
        <rFont val="宋体"/>
        <family val="3"/>
        <charset val="134"/>
      </rPr>
      <t>年度支出预算数</t>
    </r>
  </si>
  <si>
    <r>
      <t>2016</t>
    </r>
    <r>
      <rPr>
        <sz val="10"/>
        <rFont val="宋体"/>
        <family val="3"/>
        <charset val="134"/>
      </rPr>
      <t>年度支出执行数</t>
    </r>
  </si>
  <si>
    <r>
      <t>2016</t>
    </r>
    <r>
      <rPr>
        <sz val="10"/>
        <rFont val="宋体"/>
        <family val="3"/>
        <charset val="134"/>
      </rPr>
      <t>年预算与执行差异额</t>
    </r>
  </si>
  <si>
    <t>预算执行率</t>
  </si>
  <si>
    <t>差异原因(下拉框选择）</t>
  </si>
  <si>
    <t xml:space="preserve">小计
</t>
  </si>
  <si>
    <t xml:space="preserve">上年结转
</t>
  </si>
  <si>
    <t xml:space="preserve">年初部门预算
</t>
  </si>
  <si>
    <t xml:space="preserve">年中调整
</t>
  </si>
  <si>
    <t xml:space="preserve">当年预算
</t>
  </si>
  <si>
    <t xml:space="preserve">其他
</t>
  </si>
  <si>
    <t xml:space="preserve">备注
</t>
  </si>
  <si>
    <t xml:space="preserve">综合预算支出完成率
</t>
  </si>
  <si>
    <t xml:space="preserve">上年结转支出完成率
</t>
  </si>
  <si>
    <t xml:space="preserve">当年预算支出完成率
</t>
  </si>
  <si>
    <t>2=3+4+5</t>
  </si>
  <si>
    <t>6=7+8+9</t>
  </si>
  <si>
    <t>11=12+13+14</t>
  </si>
  <si>
    <t>12=3-7</t>
  </si>
  <si>
    <t>13=4+5-8</t>
  </si>
  <si>
    <t>14=9</t>
  </si>
  <si>
    <t>15=（7+8）/（3+4+5）</t>
  </si>
  <si>
    <t>16=7/3</t>
  </si>
  <si>
    <t>17=8/(4+5)</t>
  </si>
  <si>
    <r>
      <t xml:space="preserve">  </t>
    </r>
    <r>
      <rPr>
        <sz val="10"/>
        <rFont val="宋体"/>
        <family val="3"/>
        <charset val="134"/>
      </rPr>
      <t>下属单位</t>
    </r>
    <r>
      <rPr>
        <sz val="10"/>
        <rFont val="Times New Roman"/>
        <family val="1"/>
      </rPr>
      <t>3</t>
    </r>
  </si>
  <si>
    <t>其他</t>
  </si>
  <si>
    <t xml:space="preserve">   ……</t>
  </si>
  <si>
    <t>表三</t>
  </si>
  <si>
    <r>
      <t>***</t>
    </r>
    <r>
      <rPr>
        <sz val="18"/>
        <rFont val="宋体"/>
        <family val="3"/>
        <charset val="134"/>
      </rPr>
      <t>（单位名称）</t>
    </r>
    <r>
      <rPr>
        <sz val="18"/>
        <rFont val="Times New Roman"/>
        <family val="1"/>
      </rPr>
      <t>2015</t>
    </r>
    <r>
      <rPr>
        <sz val="18"/>
        <rFont val="宋体"/>
        <family val="3"/>
        <charset val="134"/>
      </rPr>
      <t>、</t>
    </r>
    <r>
      <rPr>
        <sz val="18"/>
        <rFont val="Times New Roman"/>
        <family val="1"/>
      </rPr>
      <t>2016</t>
    </r>
    <r>
      <rPr>
        <sz val="18"/>
        <rFont val="宋体"/>
        <family val="3"/>
        <charset val="134"/>
      </rPr>
      <t>年公务支出</t>
    </r>
    <r>
      <rPr>
        <sz val="18"/>
        <rFont val="Times New Roman"/>
        <family val="1"/>
      </rPr>
      <t xml:space="preserve">
</t>
    </r>
    <r>
      <rPr>
        <sz val="18"/>
        <rFont val="宋体"/>
        <family val="3"/>
        <charset val="134"/>
      </rPr>
      <t>和公务消费节约情况表</t>
    </r>
  </si>
  <si>
    <t>填表单位：（盖章）</t>
  </si>
  <si>
    <t>年度</t>
  </si>
  <si>
    <t>公务接待</t>
  </si>
  <si>
    <t>公车运行维护费</t>
  </si>
  <si>
    <t>出国（境）费</t>
  </si>
  <si>
    <t>会议费</t>
  </si>
  <si>
    <t>培训费</t>
  </si>
  <si>
    <t>接待费</t>
  </si>
  <si>
    <t>有接待函的接待费</t>
  </si>
  <si>
    <t>团组个数（个）</t>
  </si>
  <si>
    <t>会议个数
（个）</t>
  </si>
  <si>
    <t>会议费用</t>
  </si>
  <si>
    <t>培训个数
（次）</t>
  </si>
  <si>
    <t>培训费用</t>
  </si>
  <si>
    <r>
      <t>***</t>
    </r>
    <r>
      <rPr>
        <sz val="10"/>
        <rFont val="仿宋_GB2312"/>
        <family val="3"/>
        <charset val="134"/>
      </rPr>
      <t>（单位名称）本部</t>
    </r>
  </si>
  <si>
    <t>——</t>
  </si>
  <si>
    <r>
      <t>2016</t>
    </r>
    <r>
      <rPr>
        <sz val="10"/>
        <rFont val="宋体"/>
        <family val="3"/>
        <charset val="134"/>
      </rPr>
      <t>比</t>
    </r>
    <r>
      <rPr>
        <sz val="10"/>
        <rFont val="Times New Roman"/>
        <family val="1"/>
      </rPr>
      <t>2015</t>
    </r>
    <r>
      <rPr>
        <sz val="10"/>
        <rFont val="宋体"/>
        <family val="3"/>
        <charset val="134"/>
      </rPr>
      <t>减少（</t>
    </r>
    <r>
      <rPr>
        <sz val="10"/>
        <rFont val="Times New Roman"/>
        <family val="1"/>
      </rPr>
      <t>-</t>
    </r>
    <r>
      <rPr>
        <sz val="10"/>
        <rFont val="宋体"/>
        <family val="3"/>
        <charset val="134"/>
      </rPr>
      <t>）或增加（</t>
    </r>
    <r>
      <rPr>
        <sz val="10"/>
        <rFont val="Times New Roman"/>
        <family val="1"/>
      </rPr>
      <t>+</t>
    </r>
    <r>
      <rPr>
        <sz val="10"/>
        <rFont val="宋体"/>
        <family val="3"/>
        <charset val="134"/>
      </rPr>
      <t>）</t>
    </r>
  </si>
  <si>
    <t>……</t>
  </si>
  <si>
    <t>表四</t>
  </si>
  <si>
    <t>***（单位名称）2016年度公务卡强制结算制度执行情况表</t>
  </si>
  <si>
    <t>（截止2016年12月末）</t>
  </si>
  <si>
    <t>填报单位（盖章）：</t>
  </si>
  <si>
    <t>部门单位名称</t>
  </si>
  <si>
    <t>是否制定了公务卡强制结算管理办法(下拉框选择）</t>
  </si>
  <si>
    <t>是否制定了公务卡报销实施细则(下拉框选择）</t>
  </si>
  <si>
    <t>是否明确不能使用公务卡结算情况下的财务审批程序和报销手续(下拉框选择）</t>
  </si>
  <si>
    <t>在职干部职工实有人数（人）</t>
  </si>
  <si>
    <t>其中：列入决算报表在职人数（人）</t>
  </si>
  <si>
    <t>开立公务卡数量（张）</t>
  </si>
  <si>
    <t>当年零余额账户用款额度（元）</t>
  </si>
  <si>
    <t>当年采用公务卡支付结算金额（元）</t>
  </si>
  <si>
    <t>当年采用现金支付金额（元）</t>
  </si>
  <si>
    <t>当年应采用公务卡支付结算但却用现金支付金额（元）</t>
  </si>
  <si>
    <t>***（单位名称）本部</t>
  </si>
  <si>
    <t>下属单位1（单位名称）</t>
  </si>
  <si>
    <t>下属单位2（单位名称）</t>
  </si>
  <si>
    <t>下属单位3（单位名称）</t>
  </si>
  <si>
    <t>表五</t>
  </si>
  <si>
    <r>
      <t xml:space="preserve">                             </t>
    </r>
    <r>
      <rPr>
        <b/>
        <sz val="18"/>
        <rFont val="宋体"/>
        <family val="3"/>
        <charset val="134"/>
      </rPr>
      <t>专项资金到位、使用及结余情况表</t>
    </r>
  </si>
  <si>
    <t xml:space="preserve"> 被审计单位（盖章）：                                                                                                                             金额单位：元    </t>
  </si>
  <si>
    <t>序
号</t>
  </si>
  <si>
    <t>项目名称</t>
  </si>
  <si>
    <t>资金年度</t>
  </si>
  <si>
    <t>期初余额</t>
  </si>
  <si>
    <t>资金到位情况</t>
  </si>
  <si>
    <t>资金使用情况</t>
  </si>
  <si>
    <t>期末余额</t>
  </si>
  <si>
    <t>凭证
号码</t>
  </si>
  <si>
    <t>会计科目</t>
  </si>
  <si>
    <t>拨款单位名称</t>
  </si>
  <si>
    <t>到位金额</t>
  </si>
  <si>
    <t>其中：</t>
  </si>
  <si>
    <t>收款单位名称
或用途</t>
  </si>
  <si>
    <t>金  额</t>
  </si>
  <si>
    <t>总余额</t>
  </si>
  <si>
    <t>到账
金额</t>
  </si>
  <si>
    <t>国库集中
支付金额</t>
  </si>
  <si>
    <t>国库集中支付中心结存</t>
  </si>
  <si>
    <t>单位
账户结存</t>
  </si>
  <si>
    <t>一</t>
  </si>
  <si>
    <t>二</t>
  </si>
  <si>
    <t>三</t>
  </si>
  <si>
    <t>四</t>
  </si>
  <si>
    <t>五</t>
  </si>
  <si>
    <t>六</t>
  </si>
  <si>
    <t>七</t>
  </si>
  <si>
    <t>八</t>
  </si>
  <si>
    <t>九</t>
  </si>
  <si>
    <t>十</t>
  </si>
  <si>
    <t>十一</t>
  </si>
  <si>
    <t>十二</t>
  </si>
  <si>
    <t>十三</t>
  </si>
  <si>
    <t>十四</t>
  </si>
  <si>
    <t>十五</t>
  </si>
  <si>
    <t>十六</t>
  </si>
  <si>
    <t xml:space="preserve">    填表说明：如有多类专项资金，请分类填列。</t>
  </si>
  <si>
    <t>表六</t>
  </si>
  <si>
    <r>
      <t xml:space="preserve">    </t>
    </r>
    <r>
      <rPr>
        <b/>
        <sz val="12"/>
        <rFont val="宋体"/>
        <family val="3"/>
        <charset val="134"/>
      </rPr>
      <t>填报单位</t>
    </r>
    <r>
      <rPr>
        <b/>
        <sz val="12"/>
        <rFont val="Times New Roman"/>
        <family val="1"/>
      </rPr>
      <t>(</t>
    </r>
    <r>
      <rPr>
        <b/>
        <sz val="12"/>
        <rFont val="宋体"/>
        <family val="3"/>
        <charset val="134"/>
      </rPr>
      <t>公章</t>
    </r>
    <r>
      <rPr>
        <b/>
        <sz val="12"/>
        <rFont val="Times New Roman"/>
        <family val="1"/>
      </rPr>
      <t>)</t>
    </r>
    <r>
      <rPr>
        <b/>
        <sz val="12"/>
        <rFont val="宋体"/>
        <family val="3"/>
        <charset val="134"/>
      </rPr>
      <t>：</t>
    </r>
  </si>
  <si>
    <t>部门名称</t>
  </si>
  <si>
    <t>预算净结余</t>
  </si>
  <si>
    <t>负债类往来款</t>
  </si>
  <si>
    <t>资产类往来款</t>
  </si>
  <si>
    <t>其他来源结余</t>
  </si>
  <si>
    <t>预算类型(下拉框选择）</t>
  </si>
  <si>
    <t>2016年末预算单位净结余</t>
  </si>
  <si>
    <t>其中：财政拨款净结余</t>
  </si>
  <si>
    <t>负债类往来款总金额</t>
  </si>
  <si>
    <t>其中</t>
  </si>
  <si>
    <t>资产类往来款总金额</t>
  </si>
  <si>
    <t>金额</t>
  </si>
  <si>
    <t>具体来源</t>
  </si>
  <si>
    <t>应缴未缴财政收入</t>
  </si>
  <si>
    <t>应计未计单位财务账收入</t>
  </si>
  <si>
    <t>用于项目建设预计无法收回的金额</t>
  </si>
  <si>
    <t>用于人员经费的无预算支出预计无法收回的金额</t>
  </si>
  <si>
    <t>用于医疗等无预算支出预计无法收回的金额</t>
  </si>
  <si>
    <t>其他预计不可收回的暂付款</t>
  </si>
  <si>
    <t>表七</t>
  </si>
  <si>
    <t>支出类型(下拉框选择）</t>
  </si>
  <si>
    <t>预算批复起始年度</t>
  </si>
  <si>
    <t>预算批复金额</t>
  </si>
  <si>
    <t>截至2014年底结转金额</t>
  </si>
  <si>
    <t>截至2015年底结转金额</t>
  </si>
  <si>
    <t>截至2016年底结转金额</t>
  </si>
  <si>
    <t>2016年财政拨款预算金额(不含以前年度结转）</t>
  </si>
  <si>
    <t>2016年财政拨款预算执行数</t>
  </si>
  <si>
    <t>2016年财政拨款预算执行率</t>
  </si>
  <si>
    <t>形成结转原因(下拉框选择）</t>
  </si>
  <si>
    <t>存储资金的银行账户类型(下拉框选择）</t>
  </si>
  <si>
    <t>13=12/11×100%</t>
  </si>
  <si>
    <t>会计科目名称</t>
    <phoneticPr fontId="33" type="noConversion"/>
  </si>
  <si>
    <t>五华县住房和城乡规划建设局</t>
    <phoneticPr fontId="33" type="noConversion"/>
  </si>
  <si>
    <t>基本户</t>
  </si>
  <si>
    <t>财政拨款户</t>
  </si>
  <si>
    <t>单位经济核算</t>
    <phoneticPr fontId="33" type="noConversion"/>
  </si>
  <si>
    <t>工商银行</t>
    <phoneticPr fontId="33" type="noConversion"/>
  </si>
  <si>
    <t>200702610900008986</t>
    <phoneticPr fontId="33" type="noConversion"/>
  </si>
  <si>
    <t>人民币</t>
    <phoneticPr fontId="33" type="noConversion"/>
  </si>
  <si>
    <t>一般户</t>
  </si>
  <si>
    <t>建设银行</t>
    <phoneticPr fontId="33" type="noConversion"/>
  </si>
  <si>
    <t>44001727451050579201</t>
    <phoneticPr fontId="33" type="noConversion"/>
  </si>
  <si>
    <t>专用户</t>
  </si>
  <si>
    <t>县城建设专户</t>
    <phoneticPr fontId="33" type="noConversion"/>
  </si>
  <si>
    <t>44001727451050579675</t>
    <phoneticPr fontId="33" type="noConversion"/>
  </si>
  <si>
    <t>临时户</t>
  </si>
  <si>
    <r>
      <t>BT</t>
    </r>
    <r>
      <rPr>
        <sz val="10"/>
        <color indexed="8"/>
        <rFont val="宋体"/>
        <family val="3"/>
        <charset val="134"/>
      </rPr>
      <t>项目</t>
    </r>
    <phoneticPr fontId="33" type="noConversion"/>
  </si>
  <si>
    <t>44001727451053005936</t>
    <phoneticPr fontId="33" type="noConversion"/>
  </si>
  <si>
    <t>单位零余额账户</t>
  </si>
  <si>
    <t>44001727451058000022</t>
    <phoneticPr fontId="33" type="noConversion"/>
  </si>
  <si>
    <t>惠民银行</t>
    <phoneticPr fontId="33" type="noConversion"/>
  </si>
  <si>
    <t>单位负责人：周铁伟</t>
    <phoneticPr fontId="33" type="noConversion"/>
  </si>
  <si>
    <t>填表人：黄东明</t>
    <phoneticPr fontId="33" type="noConversion"/>
  </si>
  <si>
    <r>
      <t>联系电话：1</t>
    </r>
    <r>
      <rPr>
        <sz val="10"/>
        <rFont val="宋体"/>
        <family val="3"/>
        <charset val="134"/>
      </rPr>
      <t>3826608718</t>
    </r>
    <phoneticPr fontId="33" type="noConversion"/>
  </si>
  <si>
    <t>填表日期：2017年5月25日</t>
    <phoneticPr fontId="33" type="noConversion"/>
  </si>
  <si>
    <r>
      <rPr>
        <sz val="18"/>
        <rFont val="宋体"/>
        <family val="3"/>
        <charset val="134"/>
      </rPr>
      <t>五华县住房和城乡规划建设局</t>
    </r>
    <r>
      <rPr>
        <sz val="18"/>
        <rFont val="Times New Roman"/>
        <family val="1"/>
      </rPr>
      <t>2016</t>
    </r>
    <r>
      <rPr>
        <sz val="18"/>
        <rFont val="宋体"/>
        <family val="3"/>
        <charset val="134"/>
      </rPr>
      <t>年度预算执行情况总表</t>
    </r>
    <phoneticPr fontId="33" type="noConversion"/>
  </si>
  <si>
    <t>五华县住房和城乡规划建设局总计</t>
    <phoneticPr fontId="33" type="noConversion"/>
  </si>
  <si>
    <t>五华县住房和城乡规划建设局本部</t>
    <phoneticPr fontId="33" type="noConversion"/>
  </si>
  <si>
    <t>五华县建设工程质量安全监督检测站</t>
    <phoneticPr fontId="33" type="noConversion"/>
  </si>
  <si>
    <t>五华县建设工程造价管理站</t>
    <phoneticPr fontId="33" type="noConversion"/>
  </si>
  <si>
    <t>县城建设</t>
    <phoneticPr fontId="33" type="noConversion"/>
  </si>
  <si>
    <t>拨入专款</t>
    <phoneticPr fontId="33" type="noConversion"/>
  </si>
  <si>
    <t>财政局</t>
    <phoneticPr fontId="33" type="noConversion"/>
  </si>
  <si>
    <t>解困房</t>
    <phoneticPr fontId="33" type="noConversion"/>
  </si>
  <si>
    <t>前进市场</t>
    <phoneticPr fontId="33" type="noConversion"/>
  </si>
  <si>
    <t>县城总体规划修编</t>
    <phoneticPr fontId="33" type="noConversion"/>
  </si>
  <si>
    <t>长乐大桥</t>
    <phoneticPr fontId="33" type="noConversion"/>
  </si>
  <si>
    <t>检察院水沟道路</t>
    <phoneticPr fontId="33" type="noConversion"/>
  </si>
  <si>
    <t>上坝堤</t>
    <phoneticPr fontId="33" type="noConversion"/>
  </si>
  <si>
    <t>建设南路</t>
    <phoneticPr fontId="33" type="noConversion"/>
  </si>
  <si>
    <t>重点工程建设</t>
    <phoneticPr fontId="33" type="noConversion"/>
  </si>
  <si>
    <t>村镇规划经费</t>
    <phoneticPr fontId="33" type="noConversion"/>
  </si>
  <si>
    <t>县城城雕</t>
    <phoneticPr fontId="33" type="noConversion"/>
  </si>
  <si>
    <t>利息收入</t>
    <phoneticPr fontId="33" type="noConversion"/>
  </si>
  <si>
    <t>迎春花市</t>
    <phoneticPr fontId="33" type="noConversion"/>
  </si>
  <si>
    <t>园新路</t>
    <phoneticPr fontId="33" type="noConversion"/>
  </si>
  <si>
    <t>大坝市场管理</t>
    <phoneticPr fontId="33" type="noConversion"/>
  </si>
  <si>
    <t>澄湖堤</t>
    <phoneticPr fontId="33" type="noConversion"/>
  </si>
  <si>
    <t>沿江路</t>
    <phoneticPr fontId="33" type="noConversion"/>
  </si>
  <si>
    <t>垃圾场规划工作经费</t>
    <phoneticPr fontId="33" type="noConversion"/>
  </si>
  <si>
    <t>水寨大道绿化</t>
    <phoneticPr fontId="33" type="noConversion"/>
  </si>
  <si>
    <t>一园一场五馆</t>
    <phoneticPr fontId="33" type="noConversion"/>
  </si>
  <si>
    <t>县城三旧改造</t>
    <phoneticPr fontId="33" type="noConversion"/>
  </si>
  <si>
    <t>三塘堤/下坝堤</t>
    <phoneticPr fontId="33" type="noConversion"/>
  </si>
  <si>
    <t>人民公园</t>
    <phoneticPr fontId="33" type="noConversion"/>
  </si>
  <si>
    <t>莲洞堤</t>
    <phoneticPr fontId="33" type="noConversion"/>
  </si>
  <si>
    <t>富强路</t>
    <phoneticPr fontId="33" type="noConversion"/>
  </si>
  <si>
    <t>生态控制线</t>
    <phoneticPr fontId="33" type="noConversion"/>
  </si>
  <si>
    <t>公园路</t>
    <phoneticPr fontId="33" type="noConversion"/>
  </si>
  <si>
    <t>水寨大道</t>
    <phoneticPr fontId="33" type="noConversion"/>
  </si>
  <si>
    <t>琴江广场</t>
    <phoneticPr fontId="33" type="noConversion"/>
  </si>
  <si>
    <t>长乐公园雕刻</t>
    <phoneticPr fontId="33" type="noConversion"/>
  </si>
  <si>
    <t>水寨大道路灯</t>
    <phoneticPr fontId="33" type="noConversion"/>
  </si>
  <si>
    <t>狮山公园</t>
    <phoneticPr fontId="33" type="noConversion"/>
  </si>
  <si>
    <t>澄湖村市政工程</t>
    <phoneticPr fontId="33" type="noConversion"/>
  </si>
  <si>
    <t>大岭路、蓝岭路</t>
    <phoneticPr fontId="33" type="noConversion"/>
  </si>
  <si>
    <t>专款支出</t>
    <phoneticPr fontId="33" type="noConversion"/>
  </si>
  <si>
    <t>专款</t>
    <phoneticPr fontId="33" type="noConversion"/>
  </si>
  <si>
    <r>
      <t xml:space="preserve">单位负责人： 周铁伟                    填表人：黄东明                            联系电话： </t>
    </r>
    <r>
      <rPr>
        <sz val="10"/>
        <rFont val="宋体"/>
        <family val="3"/>
        <charset val="134"/>
      </rPr>
      <t>13826608718</t>
    </r>
    <r>
      <rPr>
        <sz val="10"/>
        <rFont val="宋体"/>
        <family val="3"/>
        <charset val="134"/>
      </rPr>
      <t xml:space="preserve">                      填表日期：</t>
    </r>
    <r>
      <rPr>
        <sz val="10"/>
        <rFont val="宋体"/>
        <family val="3"/>
        <charset val="134"/>
      </rPr>
      <t>2017年5月25日</t>
    </r>
    <phoneticPr fontId="33" type="noConversion"/>
  </si>
  <si>
    <t>合计</t>
    <phoneticPr fontId="33" type="noConversion"/>
  </si>
  <si>
    <t>单位负责人：周铁伟</t>
    <phoneticPr fontId="33" type="noConversion"/>
  </si>
  <si>
    <t>填表人：黄东明</t>
    <phoneticPr fontId="33" type="noConversion"/>
  </si>
  <si>
    <r>
      <t>联系电话：1</t>
    </r>
    <r>
      <rPr>
        <sz val="10"/>
        <rFont val="宋体"/>
        <family val="3"/>
        <charset val="134"/>
      </rPr>
      <t>3826608718</t>
    </r>
    <phoneticPr fontId="33" type="noConversion"/>
  </si>
  <si>
    <r>
      <rPr>
        <sz val="10"/>
        <rFont val="宋体"/>
        <family val="3"/>
        <charset val="134"/>
      </rPr>
      <t>联系电话：</t>
    </r>
    <r>
      <rPr>
        <sz val="10"/>
        <rFont val="Times New Roman"/>
        <family val="1"/>
      </rPr>
      <t>13826608718</t>
    </r>
    <phoneticPr fontId="33" type="noConversion"/>
  </si>
  <si>
    <r>
      <t>填表日期</t>
    </r>
    <r>
      <rPr>
        <sz val="10"/>
        <color indexed="8"/>
        <rFont val="Times New Roman"/>
        <family val="1"/>
      </rPr>
      <t>:2017</t>
    </r>
    <r>
      <rPr>
        <sz val="10"/>
        <color indexed="8"/>
        <rFont val="宋体"/>
        <family val="3"/>
        <charset val="134"/>
      </rPr>
      <t>年</t>
    </r>
    <r>
      <rPr>
        <sz val="10"/>
        <color indexed="8"/>
        <rFont val="Times New Roman"/>
        <family val="1"/>
      </rPr>
      <t>5</t>
    </r>
    <r>
      <rPr>
        <sz val="10"/>
        <color indexed="8"/>
        <rFont val="宋体"/>
        <family val="3"/>
        <charset val="134"/>
      </rPr>
      <t>月</t>
    </r>
    <r>
      <rPr>
        <sz val="10"/>
        <color indexed="8"/>
        <rFont val="Times New Roman"/>
        <family val="1"/>
      </rPr>
      <t>25</t>
    </r>
    <r>
      <rPr>
        <sz val="10"/>
        <color indexed="8"/>
        <rFont val="宋体"/>
        <family val="3"/>
        <charset val="134"/>
      </rPr>
      <t>日</t>
    </r>
    <phoneticPr fontId="33" type="noConversion"/>
  </si>
  <si>
    <r>
      <rPr>
        <sz val="10"/>
        <rFont val="宋体"/>
        <family val="3"/>
        <charset val="134"/>
      </rPr>
      <t>填表日期：</t>
    </r>
    <r>
      <rPr>
        <sz val="10"/>
        <rFont val="Times New Roman"/>
        <family val="1"/>
      </rPr>
      <t>2017</t>
    </r>
    <r>
      <rPr>
        <sz val="10"/>
        <rFont val="宋体"/>
        <family val="3"/>
        <charset val="134"/>
      </rPr>
      <t>年</t>
    </r>
    <r>
      <rPr>
        <sz val="10"/>
        <rFont val="Times New Roman"/>
        <family val="1"/>
      </rPr>
      <t>5</t>
    </r>
    <r>
      <rPr>
        <sz val="10"/>
        <rFont val="宋体"/>
        <family val="3"/>
        <charset val="134"/>
      </rPr>
      <t>月</t>
    </r>
    <r>
      <rPr>
        <sz val="10"/>
        <rFont val="Times New Roman"/>
        <family val="1"/>
      </rPr>
      <t>25</t>
    </r>
    <r>
      <rPr>
        <sz val="10"/>
        <rFont val="宋体"/>
        <family val="3"/>
        <charset val="134"/>
      </rPr>
      <t>日</t>
    </r>
    <phoneticPr fontId="33" type="noConversion"/>
  </si>
  <si>
    <t>填报日期：2017年5月25日</t>
    <phoneticPr fontId="33" type="noConversion"/>
  </si>
  <si>
    <t>五华县住房和城乡规划建设局预算净结余及其他来源结余资金情况表</t>
    <phoneticPr fontId="33" type="noConversion"/>
  </si>
  <si>
    <t>联系电话：13826608718</t>
    <phoneticPr fontId="33" type="noConversion"/>
  </si>
  <si>
    <r>
      <t>填报日期：2</t>
    </r>
    <r>
      <rPr>
        <sz val="11"/>
        <color indexed="8"/>
        <rFont val="宋体"/>
        <family val="3"/>
        <charset val="134"/>
      </rPr>
      <t>017年5月25日</t>
    </r>
    <phoneticPr fontId="33" type="noConversion"/>
  </si>
  <si>
    <t>五华县住房和城乡规划建设局预算结转明细表</t>
    <phoneticPr fontId="33" type="noConversion"/>
  </si>
  <si>
    <t>122010100100005381</t>
    <phoneticPr fontId="33" type="noConversion"/>
  </si>
</sst>
</file>

<file path=xl/styles.xml><?xml version="1.0" encoding="utf-8"?>
<styleSheet xmlns="http://schemas.openxmlformats.org/spreadsheetml/2006/main">
  <numFmts count="6">
    <numFmt numFmtId="41" formatCode="_ * #,##0_ ;_ * \-#,##0_ ;_ * &quot;-&quot;_ ;_ @_ "/>
    <numFmt numFmtId="176" formatCode="mm/dd/yy_)"/>
    <numFmt numFmtId="177" formatCode="0.00_ "/>
    <numFmt numFmtId="178" formatCode="#,##0_ "/>
    <numFmt numFmtId="179" formatCode="#,##0.00_);[Red]\(#,##0.00\)"/>
    <numFmt numFmtId="180" formatCode="#,##0.00_ "/>
  </numFmts>
  <fonts count="46">
    <font>
      <sz val="12"/>
      <name val="宋体"/>
      <charset val="134"/>
    </font>
    <font>
      <sz val="14"/>
      <name val="黑体"/>
      <family val="3"/>
      <charset val="134"/>
    </font>
    <font>
      <sz val="18"/>
      <name val="宋体"/>
      <charset val="134"/>
    </font>
    <font>
      <b/>
      <sz val="12"/>
      <name val="Times New Roman"/>
      <family val="1"/>
    </font>
    <font>
      <b/>
      <sz val="12"/>
      <name val="宋体"/>
      <charset val="134"/>
    </font>
    <font>
      <b/>
      <sz val="10"/>
      <name val="宋体"/>
      <charset val="134"/>
    </font>
    <font>
      <b/>
      <sz val="10"/>
      <color indexed="8"/>
      <name val="宋体"/>
      <charset val="134"/>
    </font>
    <font>
      <b/>
      <sz val="10"/>
      <name val="Times New Roman"/>
      <family val="1"/>
    </font>
    <font>
      <sz val="10"/>
      <name val="宋体"/>
      <charset val="134"/>
    </font>
    <font>
      <sz val="10"/>
      <color indexed="8"/>
      <name val="宋体"/>
      <charset val="134"/>
    </font>
    <font>
      <sz val="9"/>
      <color indexed="8"/>
      <name val="宋体"/>
      <charset val="134"/>
    </font>
    <font>
      <sz val="12"/>
      <name val="Times New Roman"/>
      <family val="1"/>
    </font>
    <font>
      <b/>
      <sz val="11"/>
      <name val="宋体"/>
      <charset val="134"/>
    </font>
    <font>
      <b/>
      <sz val="11"/>
      <color indexed="8"/>
      <name val="宋体"/>
      <charset val="134"/>
    </font>
    <font>
      <b/>
      <sz val="11"/>
      <name val="Times New Roman"/>
      <family val="1"/>
    </font>
    <font>
      <b/>
      <sz val="14"/>
      <name val="黑体"/>
      <family val="3"/>
      <charset val="134"/>
    </font>
    <font>
      <b/>
      <sz val="18"/>
      <name val="宋体"/>
      <charset val="134"/>
    </font>
    <font>
      <sz val="10"/>
      <name val="仿宋_GB2312"/>
      <family val="3"/>
      <charset val="134"/>
    </font>
    <font>
      <b/>
      <sz val="10"/>
      <name val="仿宋_GB2312"/>
      <family val="3"/>
      <charset val="134"/>
    </font>
    <font>
      <b/>
      <sz val="10"/>
      <name val="宋体"/>
      <family val="3"/>
      <charset val="134"/>
    </font>
    <font>
      <sz val="10"/>
      <name val="Times New Roman"/>
      <family val="1"/>
    </font>
    <font>
      <sz val="18"/>
      <name val="Times New Roman"/>
      <family val="1"/>
    </font>
    <font>
      <sz val="10"/>
      <color indexed="8"/>
      <name val="Times New Roman"/>
      <family val="1"/>
    </font>
    <font>
      <sz val="14"/>
      <name val="Times New Roman"/>
      <family val="1"/>
    </font>
    <font>
      <b/>
      <sz val="10"/>
      <color indexed="8"/>
      <name val="Times New Roman"/>
      <family val="1"/>
    </font>
    <font>
      <sz val="10"/>
      <name val="宋体"/>
      <family val="3"/>
      <charset val="134"/>
    </font>
    <font>
      <sz val="11"/>
      <color indexed="8"/>
      <name val="宋体"/>
      <family val="3"/>
      <charset val="134"/>
    </font>
    <font>
      <sz val="10"/>
      <name val="Arial"/>
      <family val="2"/>
    </font>
    <font>
      <sz val="7"/>
      <name val="Small Fonts"/>
      <family val="2"/>
    </font>
    <font>
      <sz val="8"/>
      <name val="Times New Roman"/>
      <family val="1"/>
    </font>
    <font>
      <b/>
      <sz val="12"/>
      <name val="Arial"/>
      <family val="2"/>
    </font>
    <font>
      <sz val="10"/>
      <name val="MS Sans Serif"/>
      <family val="2"/>
    </font>
    <font>
      <sz val="12"/>
      <name val="宋体"/>
      <family val="3"/>
      <charset val="134"/>
    </font>
    <font>
      <sz val="9"/>
      <name val="宋体"/>
      <family val="3"/>
      <charset val="134"/>
    </font>
    <font>
      <sz val="10"/>
      <name val="宋体"/>
      <family val="3"/>
      <charset val="134"/>
    </font>
    <font>
      <b/>
      <sz val="10"/>
      <name val="宋体"/>
      <family val="3"/>
      <charset val="134"/>
    </font>
    <font>
      <b/>
      <sz val="11"/>
      <name val="宋体"/>
      <family val="3"/>
      <charset val="134"/>
    </font>
    <font>
      <sz val="11"/>
      <name val="宋体"/>
      <family val="3"/>
      <charset val="134"/>
    </font>
    <font>
      <sz val="11"/>
      <color indexed="8"/>
      <name val="宋体"/>
      <family val="3"/>
      <charset val="134"/>
    </font>
    <font>
      <sz val="11"/>
      <color indexed="8"/>
      <name val="仿宋_GB2312"/>
      <family val="3"/>
      <charset val="134"/>
    </font>
    <font>
      <sz val="10"/>
      <color indexed="8"/>
      <name val="宋体"/>
      <family val="3"/>
      <charset val="134"/>
    </font>
    <font>
      <sz val="10"/>
      <color indexed="8"/>
      <name val="仿宋_GB2312"/>
      <family val="3"/>
      <charset val="134"/>
    </font>
    <font>
      <sz val="10"/>
      <color rgb="FF000000"/>
      <name val="宋体"/>
      <family val="3"/>
      <charset val="134"/>
    </font>
    <font>
      <sz val="18"/>
      <name val="宋体"/>
      <family val="3"/>
      <charset val="134"/>
    </font>
    <font>
      <b/>
      <sz val="18"/>
      <name val="宋体"/>
      <family val="3"/>
      <charset val="134"/>
    </font>
    <font>
      <b/>
      <sz val="12"/>
      <name val="宋体"/>
      <family val="3"/>
      <charset val="13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8">
    <xf numFmtId="0" fontId="0" fillId="0" borderId="0">
      <alignment vertical="center"/>
    </xf>
    <xf numFmtId="0" fontId="11" fillId="0" borderId="0"/>
    <xf numFmtId="176" fontId="32" fillId="0" borderId="0" applyFill="0" applyBorder="0" applyAlignment="0"/>
    <xf numFmtId="0" fontId="30" fillId="0" borderId="1" applyNumberFormat="0" applyAlignment="0" applyProtection="0">
      <alignment horizontal="left" vertical="center"/>
    </xf>
    <xf numFmtId="0" fontId="30" fillId="0" borderId="2">
      <alignment horizontal="left" vertical="center"/>
    </xf>
    <xf numFmtId="37" fontId="28" fillId="0" borderId="0"/>
    <xf numFmtId="0" fontId="29" fillId="0" borderId="0"/>
    <xf numFmtId="0" fontId="11" fillId="0" borderId="0"/>
    <xf numFmtId="0" fontId="32" fillId="0" borderId="0"/>
    <xf numFmtId="0" fontId="32" fillId="0" borderId="0"/>
    <xf numFmtId="0" fontId="27" fillId="0" borderId="0"/>
    <xf numFmtId="0" fontId="26" fillId="0" borderId="0">
      <alignment vertical="center"/>
    </xf>
    <xf numFmtId="0" fontId="31" fillId="0" borderId="0"/>
    <xf numFmtId="41" fontId="32" fillId="0" borderId="0" applyFont="0" applyFill="0" applyBorder="0" applyAlignment="0" applyProtection="0"/>
    <xf numFmtId="4"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11" fillId="0" borderId="0"/>
  </cellStyleXfs>
  <cellXfs count="227">
    <xf numFmtId="0" fontId="0" fillId="0" borderId="0" xfId="0">
      <alignment vertical="center"/>
    </xf>
    <xf numFmtId="0" fontId="0" fillId="0" borderId="0" xfId="0" applyFont="1">
      <alignment vertical="center"/>
    </xf>
    <xf numFmtId="0" fontId="1" fillId="0" borderId="0" xfId="0" applyFont="1" applyAlignment="1">
      <alignment horizontal="left" vertical="center"/>
    </xf>
    <xf numFmtId="0" fontId="0" fillId="0" borderId="0" xfId="0" applyNumberFormat="1">
      <alignment vertical="center"/>
    </xf>
    <xf numFmtId="0" fontId="2" fillId="0" borderId="0" xfId="0" applyFont="1" applyAlignment="1">
      <alignment horizontal="center" vertical="center"/>
    </xf>
    <xf numFmtId="0" fontId="3" fillId="0" borderId="0" xfId="9" applyFont="1" applyAlignment="1">
      <alignment vertical="center"/>
    </xf>
    <xf numFmtId="0" fontId="4" fillId="0" borderId="0" xfId="9" applyFont="1" applyAlignment="1">
      <alignment vertical="center"/>
    </xf>
    <xf numFmtId="0" fontId="32" fillId="0" borderId="0" xfId="9" applyAlignment="1">
      <alignment vertical="center"/>
    </xf>
    <xf numFmtId="0" fontId="0" fillId="0" borderId="0" xfId="0" applyBorder="1" applyAlignment="1">
      <alignment horizontal="centerContinuous" vertical="center"/>
    </xf>
    <xf numFmtId="0" fontId="5" fillId="0" borderId="0" xfId="0" applyFont="1" applyBorder="1">
      <alignmen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49" fontId="8" fillId="2" borderId="3" xfId="0" applyNumberFormat="1" applyFont="1" applyFill="1" applyBorder="1" applyAlignment="1">
      <alignment vertical="center" wrapText="1"/>
    </xf>
    <xf numFmtId="49" fontId="9" fillId="2" borderId="3" xfId="0" applyNumberFormat="1" applyFont="1" applyFill="1" applyBorder="1" applyAlignment="1">
      <alignment vertical="center" wrapText="1"/>
    </xf>
    <xf numFmtId="49" fontId="9" fillId="2" borderId="5" xfId="0" applyNumberFormat="1" applyFont="1" applyFill="1" applyBorder="1" applyAlignment="1">
      <alignment vertical="center" wrapText="1"/>
    </xf>
    <xf numFmtId="0" fontId="0" fillId="0" borderId="3" xfId="0" applyNumberFormat="1" applyBorder="1">
      <alignment vertical="center"/>
    </xf>
    <xf numFmtId="0" fontId="10" fillId="0" borderId="6" xfId="10" applyFont="1" applyFill="1" applyBorder="1" applyAlignment="1">
      <alignment horizontal="left" vertical="center" wrapText="1"/>
    </xf>
    <xf numFmtId="177" fontId="8" fillId="2" borderId="3" xfId="0" applyNumberFormat="1" applyFont="1" applyFill="1" applyBorder="1" applyAlignment="1">
      <alignment vertical="center" wrapText="1"/>
    </xf>
    <xf numFmtId="49" fontId="8" fillId="2" borderId="6" xfId="0" applyNumberFormat="1" applyFont="1" applyFill="1" applyBorder="1" applyAlignment="1">
      <alignment vertical="center" wrapText="1"/>
    </xf>
    <xf numFmtId="0" fontId="4" fillId="0" borderId="0" xfId="8" applyFont="1" applyAlignment="1">
      <alignment vertical="center"/>
    </xf>
    <xf numFmtId="0" fontId="0" fillId="0" borderId="0" xfId="0" applyBorder="1">
      <alignment vertical="center"/>
    </xf>
    <xf numFmtId="0" fontId="7" fillId="0" borderId="3" xfId="0" applyFont="1" applyFill="1" applyBorder="1" applyAlignment="1">
      <alignment horizontal="center" vertical="center" wrapText="1"/>
    </xf>
    <xf numFmtId="10" fontId="8" fillId="2" borderId="3" xfId="0" applyNumberFormat="1" applyFont="1" applyFill="1" applyBorder="1" applyAlignment="1">
      <alignment vertical="center" wrapText="1"/>
    </xf>
    <xf numFmtId="0" fontId="10" fillId="0" borderId="3" xfId="10" applyFont="1" applyBorder="1" applyAlignment="1">
      <alignment horizontal="left" vertical="center" wrapText="1"/>
    </xf>
    <xf numFmtId="0" fontId="0" fillId="0" borderId="0" xfId="0" applyAlignment="1">
      <alignment vertical="center"/>
    </xf>
    <xf numFmtId="0" fontId="3" fillId="0" borderId="0" xfId="8" applyFont="1" applyAlignment="1">
      <alignment vertical="center"/>
    </xf>
    <xf numFmtId="0" fontId="32" fillId="0" borderId="0" xfId="8" applyAlignment="1">
      <alignment vertical="center"/>
    </xf>
    <xf numFmtId="0" fontId="11" fillId="0" borderId="0" xfId="7" applyAlignment="1">
      <alignment vertical="center"/>
    </xf>
    <xf numFmtId="0" fontId="12" fillId="0" borderId="3" xfId="0" applyFont="1" applyBorder="1" applyAlignment="1">
      <alignment horizontal="center" vertical="center" wrapText="1"/>
    </xf>
    <xf numFmtId="0" fontId="12" fillId="0" borderId="3" xfId="0" applyFont="1" applyBorder="1" applyAlignment="1">
      <alignment vertical="center" wrapText="1"/>
    </xf>
    <xf numFmtId="0" fontId="14" fillId="0" borderId="3" xfId="7" applyFont="1" applyFill="1" applyBorder="1" applyAlignment="1">
      <alignment horizontal="center" vertical="center"/>
    </xf>
    <xf numFmtId="49" fontId="9" fillId="2" borderId="3" xfId="7" applyNumberFormat="1" applyFont="1" applyFill="1" applyBorder="1" applyAlignment="1">
      <alignment vertical="center" wrapText="1"/>
    </xf>
    <xf numFmtId="177" fontId="8" fillId="2" borderId="3" xfId="7" applyNumberFormat="1" applyFont="1" applyFill="1" applyBorder="1" applyAlignment="1">
      <alignment vertical="center" wrapText="1"/>
    </xf>
    <xf numFmtId="177" fontId="9" fillId="2" borderId="3" xfId="7" applyNumberFormat="1" applyFont="1" applyFill="1" applyBorder="1" applyAlignment="1">
      <alignment vertical="center"/>
    </xf>
    <xf numFmtId="0" fontId="0" fillId="0" borderId="0" xfId="0" applyFont="1" applyAlignment="1">
      <alignment vertical="center"/>
    </xf>
    <xf numFmtId="0" fontId="18"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5"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vertical="center"/>
    </xf>
    <xf numFmtId="178" fontId="8" fillId="0" borderId="3" xfId="0" applyNumberFormat="1" applyFont="1" applyBorder="1" applyAlignment="1">
      <alignment vertical="center"/>
    </xf>
    <xf numFmtId="0" fontId="8" fillId="2" borderId="3" xfId="0" applyFont="1" applyFill="1" applyBorder="1" applyAlignment="1">
      <alignment vertical="center"/>
    </xf>
    <xf numFmtId="178" fontId="8" fillId="2" borderId="3" xfId="0" applyNumberFormat="1" applyFont="1" applyFill="1" applyBorder="1" applyAlignment="1">
      <alignment vertical="center"/>
    </xf>
    <xf numFmtId="0" fontId="8" fillId="0" borderId="3" xfId="0" applyFont="1" applyFill="1" applyBorder="1" applyAlignment="1">
      <alignment vertical="center"/>
    </xf>
    <xf numFmtId="178" fontId="8" fillId="0" borderId="3" xfId="0" applyNumberFormat="1" applyFont="1" applyFill="1" applyBorder="1" applyAlignment="1">
      <alignment vertical="center"/>
    </xf>
    <xf numFmtId="179" fontId="8" fillId="0" borderId="3" xfId="0" applyNumberFormat="1" applyFont="1" applyFill="1" applyBorder="1" applyAlignment="1">
      <alignment vertical="center"/>
    </xf>
    <xf numFmtId="180" fontId="8" fillId="0" borderId="3" xfId="0" applyNumberFormat="1" applyFont="1" applyFill="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179" fontId="8" fillId="2" borderId="3" xfId="0" applyNumberFormat="1" applyFont="1" applyFill="1" applyBorder="1" applyAlignment="1">
      <alignment vertical="center"/>
    </xf>
    <xf numFmtId="0" fontId="18" fillId="0" borderId="8" xfId="0" applyFont="1" applyBorder="1" applyAlignment="1">
      <alignment horizontal="center" vertical="center" wrapText="1"/>
    </xf>
    <xf numFmtId="0" fontId="5" fillId="0" borderId="8" xfId="0" applyFont="1" applyBorder="1" applyAlignment="1">
      <alignment horizontal="center" vertical="center" wrapText="1"/>
    </xf>
    <xf numFmtId="178" fontId="8" fillId="0" borderId="8" xfId="0" applyNumberFormat="1" applyFont="1" applyBorder="1" applyAlignment="1">
      <alignment vertical="center"/>
    </xf>
    <xf numFmtId="0" fontId="1" fillId="0" borderId="0" xfId="0" applyFont="1" applyAlignment="1">
      <alignment horizontal="left" vertical="center" wrapText="1" shrinkToFit="1"/>
    </xf>
    <xf numFmtId="0" fontId="8" fillId="0" borderId="0" xfId="0" applyFont="1" applyAlignment="1">
      <alignment horizontal="center" vertical="center" wrapText="1" shrinkToFi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vertical="center" shrinkToFit="1"/>
    </xf>
    <xf numFmtId="0" fontId="8" fillId="0" borderId="3" xfId="0" applyFont="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3" xfId="0" applyFont="1" applyBorder="1" applyAlignment="1">
      <alignment horizontal="center" vertical="center" wrapText="1"/>
    </xf>
    <xf numFmtId="0" fontId="8" fillId="0" borderId="0" xfId="0" applyFont="1" applyBorder="1" applyAlignment="1">
      <alignment horizontal="center" vertical="center" wrapText="1" shrinkToFit="1"/>
    </xf>
    <xf numFmtId="0" fontId="0" fillId="0" borderId="3" xfId="0" applyBorder="1">
      <alignment vertical="center"/>
    </xf>
    <xf numFmtId="0" fontId="20" fillId="0" borderId="0" xfId="0" applyFont="1">
      <alignment vertical="center"/>
    </xf>
    <xf numFmtId="0" fontId="20" fillId="0" borderId="0" xfId="0" applyFont="1" applyFill="1">
      <alignment vertical="center"/>
    </xf>
    <xf numFmtId="0" fontId="11" fillId="0" borderId="0" xfId="0" applyFont="1">
      <alignment vertical="center"/>
    </xf>
    <xf numFmtId="0" fontId="17" fillId="0" borderId="0" xfId="0" applyFont="1">
      <alignment vertical="center"/>
    </xf>
    <xf numFmtId="0" fontId="17"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8" fillId="0" borderId="0" xfId="0" applyFont="1" applyFill="1" applyAlignment="1">
      <alignment horizontal="center" vertical="center"/>
    </xf>
    <xf numFmtId="0" fontId="17" fillId="0" borderId="9"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20" fillId="0" borderId="3" xfId="0" applyFont="1" applyBorder="1">
      <alignment vertical="center"/>
    </xf>
    <xf numFmtId="0" fontId="20" fillId="0" borderId="0" xfId="0" applyFont="1" applyBorder="1" applyAlignment="1">
      <alignment horizontal="center" vertical="center" wrapText="1"/>
    </xf>
    <xf numFmtId="0" fontId="20" fillId="0" borderId="0" xfId="0" applyFont="1" applyBorder="1">
      <alignment vertical="center"/>
    </xf>
    <xf numFmtId="0" fontId="20" fillId="0" borderId="10" xfId="0" applyFont="1" applyBorder="1">
      <alignment vertical="center"/>
    </xf>
    <xf numFmtId="0" fontId="20" fillId="0" borderId="0" xfId="8" applyFont="1" applyAlignment="1">
      <alignment vertical="center"/>
    </xf>
    <xf numFmtId="0" fontId="9" fillId="0" borderId="0" xfId="11" applyFont="1" applyBorder="1">
      <alignment vertical="center"/>
    </xf>
    <xf numFmtId="0" fontId="20" fillId="0" borderId="0" xfId="8" applyFont="1" applyBorder="1" applyAlignment="1">
      <alignment horizontal="left" vertical="center"/>
    </xf>
    <xf numFmtId="0" fontId="22" fillId="0" borderId="0" xfId="11" applyFont="1" applyBorder="1">
      <alignment vertical="center"/>
    </xf>
    <xf numFmtId="0" fontId="20" fillId="0" borderId="0" xfId="0" applyFont="1" applyAlignment="1">
      <alignment horizontal="center" vertical="center" wrapText="1"/>
    </xf>
    <xf numFmtId="0" fontId="11" fillId="0" borderId="0" xfId="0" applyFont="1" applyAlignment="1">
      <alignment vertical="center" wrapText="1"/>
    </xf>
    <xf numFmtId="0" fontId="8" fillId="0" borderId="0" xfId="0" applyFont="1">
      <alignment vertical="center"/>
    </xf>
    <xf numFmtId="0" fontId="20" fillId="0" borderId="11" xfId="0" applyFont="1" applyBorder="1" applyAlignment="1">
      <alignment horizontal="center" vertical="center"/>
    </xf>
    <xf numFmtId="0" fontId="20" fillId="0" borderId="3" xfId="0" applyFont="1" applyBorder="1" applyAlignment="1">
      <alignment vertical="center" wrapText="1"/>
    </xf>
    <xf numFmtId="0" fontId="20" fillId="0" borderId="0" xfId="0" applyFont="1" applyBorder="1" applyAlignment="1">
      <alignment vertical="center" wrapText="1"/>
    </xf>
    <xf numFmtId="0" fontId="42" fillId="0" borderId="0" xfId="11" applyFont="1" applyBorder="1">
      <alignment vertical="center"/>
    </xf>
    <xf numFmtId="0" fontId="8" fillId="0" borderId="3" xfId="0" applyFont="1" applyFill="1" applyBorder="1" applyAlignment="1">
      <alignment horizontal="center" vertical="center" wrapText="1"/>
    </xf>
    <xf numFmtId="0" fontId="24" fillId="0" borderId="0" xfId="11" applyFont="1" applyBorder="1">
      <alignment vertical="center"/>
    </xf>
    <xf numFmtId="0" fontId="24" fillId="0" borderId="0" xfId="11" applyFont="1" applyBorder="1" applyAlignment="1">
      <alignment vertical="center" wrapText="1"/>
    </xf>
    <xf numFmtId="0" fontId="7" fillId="0" borderId="0" xfId="0" applyFont="1" applyBorder="1">
      <alignment vertical="center"/>
    </xf>
    <xf numFmtId="0" fontId="20" fillId="0" borderId="0" xfId="0" applyFont="1" applyAlignment="1">
      <alignment vertical="center" wrapText="1"/>
    </xf>
    <xf numFmtId="0" fontId="20" fillId="0" borderId="0" xfId="0" applyFont="1" applyAlignment="1">
      <alignment horizontal="left" vertical="center"/>
    </xf>
    <xf numFmtId="0" fontId="20" fillId="0" borderId="0" xfId="0" applyFont="1" applyFill="1" applyAlignment="1">
      <alignment vertical="center" wrapText="1"/>
    </xf>
    <xf numFmtId="0" fontId="20" fillId="0" borderId="0" xfId="0" applyFont="1" applyFill="1" applyAlignment="1">
      <alignment horizontal="center" vertical="center"/>
    </xf>
    <xf numFmtId="0" fontId="20" fillId="0" borderId="0" xfId="8" applyFont="1" applyAlignment="1">
      <alignment horizontal="left" vertical="center"/>
    </xf>
    <xf numFmtId="0" fontId="20" fillId="0" borderId="3" xfId="8" applyFont="1" applyFill="1" applyBorder="1" applyAlignment="1">
      <alignment horizontal="center" vertical="center"/>
    </xf>
    <xf numFmtId="0" fontId="22" fillId="0" borderId="12" xfId="10" applyFont="1" applyFill="1" applyBorder="1" applyAlignment="1">
      <alignment horizontal="center" vertical="center" wrapText="1"/>
    </xf>
    <xf numFmtId="0" fontId="20" fillId="0" borderId="3" xfId="8" applyFont="1" applyBorder="1" applyAlignment="1">
      <alignment vertical="center"/>
    </xf>
    <xf numFmtId="0" fontId="22" fillId="0" borderId="12" xfId="10" applyFont="1" applyFill="1" applyBorder="1" applyAlignment="1">
      <alignment vertical="center" wrapText="1"/>
    </xf>
    <xf numFmtId="49" fontId="22" fillId="0" borderId="12" xfId="10" applyNumberFormat="1" applyFont="1" applyBorder="1" applyAlignment="1">
      <alignment horizontal="left" vertical="center" wrapText="1"/>
    </xf>
    <xf numFmtId="0" fontId="20" fillId="0" borderId="3" xfId="8" applyFont="1" applyFill="1" applyBorder="1" applyAlignment="1">
      <alignment vertical="center"/>
    </xf>
    <xf numFmtId="0" fontId="20" fillId="0" borderId="0" xfId="8" applyFont="1" applyBorder="1" applyAlignment="1">
      <alignment vertical="center"/>
    </xf>
    <xf numFmtId="0" fontId="22" fillId="0" borderId="0" xfId="10" applyFont="1" applyFill="1" applyBorder="1" applyAlignment="1">
      <alignment vertical="center" wrapText="1"/>
    </xf>
    <xf numFmtId="0" fontId="20" fillId="0" borderId="0" xfId="8" applyFont="1" applyFill="1" applyBorder="1" applyAlignment="1">
      <alignment vertical="center"/>
    </xf>
    <xf numFmtId="0" fontId="20" fillId="0" borderId="10" xfId="8" applyFont="1" applyBorder="1" applyAlignment="1">
      <alignment vertical="center"/>
    </xf>
    <xf numFmtId="0" fontId="11" fillId="0" borderId="0" xfId="8" applyFont="1" applyAlignment="1">
      <alignment vertical="center"/>
    </xf>
    <xf numFmtId="0" fontId="11" fillId="0" borderId="0" xfId="8" applyFont="1" applyAlignment="1">
      <alignment vertical="center" wrapText="1"/>
    </xf>
    <xf numFmtId="0" fontId="11" fillId="0" borderId="0" xfId="7" applyFont="1" applyAlignment="1">
      <alignment vertical="center" wrapText="1"/>
    </xf>
    <xf numFmtId="0" fontId="11" fillId="0" borderId="0" xfId="7" applyFont="1" applyAlignment="1">
      <alignment vertical="center"/>
    </xf>
    <xf numFmtId="0" fontId="8" fillId="0" borderId="0" xfId="8" applyFont="1" applyAlignment="1">
      <alignment horizontal="left" vertical="center"/>
    </xf>
    <xf numFmtId="0" fontId="8" fillId="0" borderId="13" xfId="0" applyFont="1" applyBorder="1" applyAlignment="1">
      <alignment horizontal="left" vertical="center"/>
    </xf>
    <xf numFmtId="0" fontId="8" fillId="0" borderId="3" xfId="8" applyFont="1" applyFill="1" applyBorder="1" applyAlignment="1">
      <alignment horizontal="center" vertical="center" wrapText="1"/>
    </xf>
    <xf numFmtId="0" fontId="22" fillId="0" borderId="6" xfId="10" applyFont="1" applyBorder="1" applyAlignment="1">
      <alignment horizontal="left" vertical="center" wrapText="1"/>
    </xf>
    <xf numFmtId="0" fontId="22" fillId="0" borderId="0" xfId="10" applyFont="1" applyBorder="1" applyAlignment="1">
      <alignment horizontal="left" vertical="center" wrapText="1"/>
    </xf>
    <xf numFmtId="0" fontId="25" fillId="0" borderId="0" xfId="0" applyFont="1" applyBorder="1">
      <alignment vertical="center"/>
    </xf>
    <xf numFmtId="0" fontId="34" fillId="0" borderId="0" xfId="8" applyFont="1" applyAlignment="1">
      <alignment vertical="center"/>
    </xf>
    <xf numFmtId="0" fontId="35" fillId="0" borderId="0" xfId="8" applyFont="1" applyAlignment="1">
      <alignment vertical="center"/>
    </xf>
    <xf numFmtId="0" fontId="34" fillId="0" borderId="0" xfId="0" applyFont="1">
      <alignment vertical="center"/>
    </xf>
    <xf numFmtId="0" fontId="36" fillId="0" borderId="0" xfId="8" applyFont="1" applyAlignment="1">
      <alignment vertical="center"/>
    </xf>
    <xf numFmtId="0" fontId="37" fillId="0" borderId="0" xfId="8" applyFont="1" applyAlignment="1">
      <alignment vertical="center"/>
    </xf>
    <xf numFmtId="0" fontId="37" fillId="0" borderId="0" xfId="0" applyFont="1">
      <alignment vertical="center"/>
    </xf>
    <xf numFmtId="0" fontId="38" fillId="0" borderId="10" xfId="11" applyFont="1" applyBorder="1" applyAlignment="1">
      <alignment vertical="center"/>
    </xf>
    <xf numFmtId="0" fontId="39" fillId="0" borderId="10" xfId="11" applyFont="1" applyBorder="1" applyAlignment="1">
      <alignment vertical="center"/>
    </xf>
    <xf numFmtId="0" fontId="40" fillId="0" borderId="10" xfId="11" applyFont="1" applyBorder="1" applyAlignment="1">
      <alignment vertical="center"/>
    </xf>
    <xf numFmtId="0" fontId="41" fillId="0" borderId="10" xfId="11" applyFont="1" applyBorder="1" applyAlignment="1">
      <alignment vertical="center"/>
    </xf>
    <xf numFmtId="0" fontId="20" fillId="0" borderId="3" xfId="8" applyFont="1" applyBorder="1" applyAlignment="1">
      <alignment horizontal="center" vertical="center"/>
    </xf>
    <xf numFmtId="0" fontId="40" fillId="0" borderId="12" xfId="10" applyFont="1" applyBorder="1" applyAlignment="1">
      <alignment vertical="center" wrapText="1"/>
    </xf>
    <xf numFmtId="0" fontId="40" fillId="0" borderId="12" xfId="10" applyFont="1" applyFill="1" applyBorder="1" applyAlignment="1">
      <alignment vertical="center" wrapText="1"/>
    </xf>
    <xf numFmtId="0" fontId="25" fillId="0" borderId="3" xfId="8" applyFont="1" applyBorder="1" applyAlignment="1">
      <alignment vertical="center"/>
    </xf>
    <xf numFmtId="177" fontId="20" fillId="0" borderId="3" xfId="8" applyNumberFormat="1" applyFont="1" applyBorder="1" applyAlignment="1">
      <alignment vertical="center"/>
    </xf>
    <xf numFmtId="0" fontId="25" fillId="0" borderId="3" xfId="8" applyFont="1" applyFill="1" applyBorder="1" applyAlignment="1">
      <alignment vertical="center"/>
    </xf>
    <xf numFmtId="0" fontId="25" fillId="0" borderId="0" xfId="8" applyFont="1" applyAlignment="1">
      <alignment vertical="center"/>
    </xf>
    <xf numFmtId="0" fontId="25" fillId="0" borderId="0" xfId="8" applyFont="1" applyBorder="1" applyAlignment="1">
      <alignment horizontal="left" vertical="center"/>
    </xf>
    <xf numFmtId="0" fontId="25" fillId="0" borderId="11" xfId="0" applyFont="1" applyBorder="1" applyAlignment="1">
      <alignment horizontal="left" vertical="center" wrapText="1"/>
    </xf>
    <xf numFmtId="177" fontId="20" fillId="0" borderId="3" xfId="0" applyNumberFormat="1" applyFont="1" applyBorder="1" applyAlignment="1">
      <alignment horizontal="center" vertical="center" wrapText="1"/>
    </xf>
    <xf numFmtId="9" fontId="20" fillId="0" borderId="3" xfId="0" applyNumberFormat="1" applyFont="1" applyBorder="1" applyAlignment="1">
      <alignment horizontal="center" vertical="center" wrapText="1"/>
    </xf>
    <xf numFmtId="0" fontId="8" fillId="0" borderId="3" xfId="0" applyFont="1" applyBorder="1" applyAlignment="1">
      <alignment horizontal="center" vertical="center"/>
    </xf>
    <xf numFmtId="0" fontId="25" fillId="0" borderId="3" xfId="0" applyFont="1" applyBorder="1" applyAlignment="1">
      <alignment vertical="center" wrapText="1"/>
    </xf>
    <xf numFmtId="180" fontId="8" fillId="0" borderId="3" xfId="0" applyNumberFormat="1" applyFont="1" applyBorder="1" applyAlignment="1">
      <alignment vertical="center"/>
    </xf>
    <xf numFmtId="178" fontId="19" fillId="0" borderId="3" xfId="0" applyNumberFormat="1" applyFont="1" applyBorder="1" applyAlignment="1">
      <alignment vertical="center"/>
    </xf>
    <xf numFmtId="0" fontId="25" fillId="0" borderId="6" xfId="0" applyFont="1" applyBorder="1" applyAlignment="1">
      <alignment horizontal="center" vertical="center"/>
    </xf>
    <xf numFmtId="180" fontId="8" fillId="0" borderId="8" xfId="0" applyNumberFormat="1" applyFont="1" applyBorder="1" applyAlignment="1">
      <alignment vertical="center"/>
    </xf>
    <xf numFmtId="0" fontId="25" fillId="0" borderId="0" xfId="0" applyFont="1">
      <alignment vertical="center"/>
    </xf>
    <xf numFmtId="0" fontId="32" fillId="0" borderId="0" xfId="8" applyFont="1" applyAlignment="1">
      <alignment vertical="center"/>
    </xf>
    <xf numFmtId="0" fontId="26" fillId="0" borderId="10" xfId="11" applyFont="1" applyBorder="1" applyAlignment="1">
      <alignment vertical="center"/>
    </xf>
    <xf numFmtId="49" fontId="20" fillId="0" borderId="3" xfId="8" applyNumberFormat="1" applyFont="1" applyBorder="1" applyAlignment="1">
      <alignment vertical="center"/>
    </xf>
    <xf numFmtId="0" fontId="8" fillId="3" borderId="4" xfId="8" applyFont="1" applyFill="1" applyBorder="1" applyAlignment="1">
      <alignment horizontal="center" vertical="center" wrapText="1"/>
    </xf>
    <xf numFmtId="0" fontId="20" fillId="3" borderId="11" xfId="8" applyFont="1" applyFill="1" applyBorder="1" applyAlignment="1">
      <alignment horizontal="center" vertical="center" wrapText="1"/>
    </xf>
    <xf numFmtId="0" fontId="8" fillId="0" borderId="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 fillId="0" borderId="0" xfId="0" applyFont="1" applyAlignment="1">
      <alignment horizontal="left" vertical="center"/>
    </xf>
    <xf numFmtId="0" fontId="2" fillId="0" borderId="0" xfId="8" applyFont="1" applyAlignment="1">
      <alignment horizontal="center" vertical="center"/>
    </xf>
    <xf numFmtId="0" fontId="8" fillId="0" borderId="3" xfId="8" applyFont="1" applyFill="1" applyBorder="1" applyAlignment="1">
      <alignment horizontal="center" vertical="center" wrapText="1"/>
    </xf>
    <xf numFmtId="0" fontId="8" fillId="0" borderId="4" xfId="8" applyFont="1" applyFill="1" applyBorder="1" applyAlignment="1">
      <alignment horizontal="center" vertical="center" wrapText="1"/>
    </xf>
    <xf numFmtId="0" fontId="20" fillId="0" borderId="11" xfId="8"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0" xfId="0" applyFont="1" applyAlignment="1">
      <alignment horizontal="center" vertical="center"/>
    </xf>
    <xf numFmtId="0" fontId="8" fillId="0" borderId="13" xfId="0" applyFont="1" applyBorder="1" applyAlignment="1">
      <alignment horizontal="right"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wrapText="1"/>
    </xf>
    <xf numFmtId="0" fontId="20" fillId="0" borderId="11" xfId="0" applyFont="1" applyBorder="1" applyAlignment="1">
      <alignment horizontal="center" vertical="center"/>
    </xf>
    <xf numFmtId="0" fontId="8" fillId="0" borderId="11" xfId="0" applyFont="1" applyBorder="1" applyAlignment="1">
      <alignment horizontal="center" vertical="center" wrapText="1"/>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23" fillId="0" borderId="0" xfId="0" applyFont="1" applyAlignment="1">
      <alignment horizontal="left" vertical="center"/>
    </xf>
    <xf numFmtId="0" fontId="17"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5" xfId="0" applyFont="1" applyFill="1" applyBorder="1" applyAlignment="1">
      <alignment horizontal="center" vertical="center"/>
    </xf>
    <xf numFmtId="0" fontId="11" fillId="0" borderId="0" xfId="0" applyFont="1" applyAlignment="1">
      <alignment horizontal="center" vertical="center"/>
    </xf>
    <xf numFmtId="0" fontId="21" fillId="0" borderId="0" xfId="0" applyFont="1" applyAlignment="1">
      <alignment horizontal="center" vertical="center" wrapText="1"/>
    </xf>
    <xf numFmtId="0" fontId="17" fillId="0" borderId="13" xfId="0" applyFont="1" applyFill="1" applyBorder="1" applyAlignment="1">
      <alignment horizontal="right" vertical="center"/>
    </xf>
    <xf numFmtId="0" fontId="20"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2" fillId="0" borderId="0" xfId="0" applyFont="1" applyAlignment="1">
      <alignment horizontal="center" vertical="center" wrapText="1" shrinkToFit="1"/>
    </xf>
    <xf numFmtId="0" fontId="8" fillId="0" borderId="0" xfId="0" applyFont="1" applyAlignment="1">
      <alignment horizontal="center" vertical="center" wrapText="1" shrinkToFit="1"/>
    </xf>
    <xf numFmtId="0" fontId="0" fillId="0" borderId="13" xfId="0" applyBorder="1" applyAlignment="1">
      <alignment horizontal="right" vertical="center"/>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3" xfId="0" applyFont="1" applyBorder="1" applyAlignment="1">
      <alignment horizontal="left" vertical="center" wrapText="1"/>
    </xf>
    <xf numFmtId="0" fontId="18" fillId="0" borderId="8" xfId="0" applyFont="1" applyBorder="1" applyAlignment="1">
      <alignment horizontal="left" vertical="center"/>
    </xf>
    <xf numFmtId="0" fontId="25"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18" fillId="0" borderId="1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5" fillId="0" borderId="3" xfId="0" applyFont="1" applyBorder="1" applyAlignment="1">
      <alignment vertical="center" wrapText="1"/>
    </xf>
    <xf numFmtId="0" fontId="15"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17" fillId="0" borderId="0" xfId="0" applyFont="1" applyBorder="1" applyAlignment="1">
      <alignment horizontal="left"/>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2" fillId="0" borderId="3" xfId="0" applyFont="1" applyBorder="1" applyAlignment="1">
      <alignment horizontal="center" vertical="center" wrapText="1"/>
    </xf>
    <xf numFmtId="0" fontId="13" fillId="0" borderId="3" xfId="7" applyFont="1" applyBorder="1" applyAlignment="1">
      <alignment horizontal="center" vertical="center"/>
    </xf>
    <xf numFmtId="0" fontId="43" fillId="0" borderId="0" xfId="0" applyFont="1" applyAlignment="1">
      <alignment horizontal="center" vertical="center"/>
    </xf>
    <xf numFmtId="0" fontId="0" fillId="0" borderId="13" xfId="7" applyFont="1" applyBorder="1" applyAlignment="1">
      <alignment horizontal="right" vertical="center"/>
    </xf>
    <xf numFmtId="0" fontId="12" fillId="0" borderId="3" xfId="8" applyFont="1" applyBorder="1" applyAlignment="1">
      <alignment horizontal="center" vertical="center"/>
    </xf>
    <xf numFmtId="0" fontId="12" fillId="0" borderId="3" xfId="0" applyFont="1" applyBorder="1" applyAlignment="1">
      <alignment horizontal="center" vertical="center"/>
    </xf>
    <xf numFmtId="0" fontId="12" fillId="0" borderId="3" xfId="7" applyFont="1" applyFill="1" applyBorder="1" applyAlignment="1">
      <alignment horizontal="center" vertical="center" wrapText="1"/>
    </xf>
    <xf numFmtId="0" fontId="12" fillId="3" borderId="3" xfId="7"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18">
    <cellStyle name="_ET_STYLE_NoName_00_" xfId="1"/>
    <cellStyle name="Calc Currency (0)" xfId="2"/>
    <cellStyle name="Header1" xfId="3"/>
    <cellStyle name="Header2" xfId="4"/>
    <cellStyle name="no dec" xfId="5"/>
    <cellStyle name="Normal_#10-Headcount" xfId="6"/>
    <cellStyle name="常规" xfId="0" builtinId="0"/>
    <cellStyle name="常规_Sheet1" xfId="7"/>
    <cellStyle name="常规_Sheet1_1" xfId="8"/>
    <cellStyle name="常规_Sheet1_1_工作表 在 部门预算工作方案" xfId="9"/>
    <cellStyle name="常规_表8银行开户情况表" xfId="10"/>
    <cellStyle name="常规_银行账户自查表" xfId="11"/>
    <cellStyle name="普通_97-917" xfId="12"/>
    <cellStyle name="千分位[0]_laroux" xfId="13"/>
    <cellStyle name="千分位_97-917" xfId="14"/>
    <cellStyle name="千位[0]_1" xfId="15"/>
    <cellStyle name="千位_1" xfId="16"/>
    <cellStyle name="样式 1" xfId="1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N21"/>
  <sheetViews>
    <sheetView topLeftCell="A4" workbookViewId="0">
      <selection activeCell="K19" sqref="K19"/>
    </sheetView>
  </sheetViews>
  <sheetFormatPr defaultRowHeight="15.75"/>
  <cols>
    <col min="1" max="1" width="5.25" style="67" customWidth="1"/>
    <col min="2" max="2" width="9.625" style="67" customWidth="1"/>
    <col min="3" max="3" width="8.875" style="67" customWidth="1"/>
    <col min="4" max="4" width="7.375" style="67" customWidth="1"/>
    <col min="5" max="5" width="11.375" style="67" customWidth="1"/>
    <col min="6" max="6" width="8.375" style="67" customWidth="1"/>
    <col min="7" max="7" width="8.25" style="67" customWidth="1"/>
    <col min="8" max="8" width="19.625" style="67" customWidth="1"/>
    <col min="9" max="9" width="6.75" style="67" customWidth="1"/>
    <col min="10" max="10" width="11.125" style="67" customWidth="1"/>
    <col min="11" max="11" width="11.25" style="67" customWidth="1"/>
    <col min="12" max="12" width="5.625" style="67" customWidth="1"/>
    <col min="13" max="13" width="6.75" style="67" customWidth="1"/>
    <col min="14" max="14" width="7" style="67" customWidth="1"/>
    <col min="15" max="16384" width="9" style="67"/>
  </cols>
  <sheetData>
    <row r="1" spans="1:14" ht="21" customHeight="1">
      <c r="A1" s="154" t="s">
        <v>0</v>
      </c>
      <c r="B1" s="154"/>
      <c r="C1" s="154"/>
    </row>
    <row r="2" spans="1:14" ht="36" customHeight="1">
      <c r="A2" s="155" t="s">
        <v>1</v>
      </c>
      <c r="B2" s="155"/>
      <c r="C2" s="155"/>
      <c r="D2" s="155"/>
      <c r="E2" s="155"/>
      <c r="F2" s="155"/>
      <c r="G2" s="155"/>
      <c r="H2" s="155"/>
      <c r="I2" s="155"/>
      <c r="J2" s="155"/>
      <c r="K2" s="155"/>
      <c r="L2" s="155"/>
      <c r="M2" s="155"/>
      <c r="N2" s="155"/>
    </row>
    <row r="3" spans="1:14" s="95" customFormat="1" ht="20.25" customHeight="1">
      <c r="A3" s="98" t="s">
        <v>2</v>
      </c>
      <c r="B3" s="98"/>
      <c r="C3" s="98"/>
      <c r="D3" s="98"/>
      <c r="E3" s="98"/>
      <c r="F3" s="98"/>
      <c r="G3" s="98"/>
      <c r="H3" s="98"/>
      <c r="I3" s="98"/>
      <c r="J3" s="98"/>
      <c r="K3" s="98"/>
      <c r="L3" s="98"/>
      <c r="M3" s="113" t="s">
        <v>3</v>
      </c>
      <c r="N3" s="114"/>
    </row>
    <row r="4" spans="1:14" s="96" customFormat="1" ht="26.25" customHeight="1">
      <c r="A4" s="157" t="s">
        <v>4</v>
      </c>
      <c r="B4" s="157" t="s">
        <v>5</v>
      </c>
      <c r="C4" s="150" t="s">
        <v>6</v>
      </c>
      <c r="D4" s="150" t="s">
        <v>7</v>
      </c>
      <c r="E4" s="157" t="s">
        <v>8</v>
      </c>
      <c r="F4" s="157" t="s">
        <v>9</v>
      </c>
      <c r="G4" s="157" t="s">
        <v>10</v>
      </c>
      <c r="H4" s="157" t="s">
        <v>11</v>
      </c>
      <c r="I4" s="157" t="s">
        <v>12</v>
      </c>
      <c r="J4" s="156" t="s">
        <v>13</v>
      </c>
      <c r="K4" s="156"/>
      <c r="L4" s="156"/>
      <c r="M4" s="150" t="s">
        <v>14</v>
      </c>
      <c r="N4" s="152" t="s">
        <v>15</v>
      </c>
    </row>
    <row r="5" spans="1:14" s="96" customFormat="1" ht="103.5" customHeight="1">
      <c r="A5" s="158"/>
      <c r="B5" s="158"/>
      <c r="C5" s="151"/>
      <c r="D5" s="159"/>
      <c r="E5" s="160"/>
      <c r="F5" s="158"/>
      <c r="G5" s="158"/>
      <c r="H5" s="158"/>
      <c r="I5" s="158"/>
      <c r="J5" s="115" t="s">
        <v>16</v>
      </c>
      <c r="K5" s="115" t="s">
        <v>17</v>
      </c>
      <c r="L5" s="115" t="s">
        <v>18</v>
      </c>
      <c r="M5" s="151"/>
      <c r="N5" s="153"/>
    </row>
    <row r="6" spans="1:14" s="97" customFormat="1" ht="18" customHeight="1">
      <c r="A6" s="99">
        <v>1</v>
      </c>
      <c r="B6" s="100">
        <v>2</v>
      </c>
      <c r="C6" s="100">
        <v>3</v>
      </c>
      <c r="D6" s="100">
        <v>4</v>
      </c>
      <c r="E6" s="100">
        <v>5</v>
      </c>
      <c r="F6" s="100">
        <v>6</v>
      </c>
      <c r="G6" s="100">
        <v>7</v>
      </c>
      <c r="H6" s="100">
        <v>8</v>
      </c>
      <c r="I6" s="100">
        <v>9</v>
      </c>
      <c r="J6" s="100">
        <v>10</v>
      </c>
      <c r="K6" s="100">
        <v>11</v>
      </c>
      <c r="L6" s="100">
        <v>12</v>
      </c>
      <c r="M6" s="100">
        <v>13</v>
      </c>
      <c r="N6" s="100">
        <v>14</v>
      </c>
    </row>
    <row r="7" spans="1:14" s="65" customFormat="1" ht="35.1" customHeight="1">
      <c r="A7" s="129">
        <v>1</v>
      </c>
      <c r="B7" s="130" t="s">
        <v>162</v>
      </c>
      <c r="C7" s="102" t="s">
        <v>163</v>
      </c>
      <c r="D7" s="102" t="s">
        <v>164</v>
      </c>
      <c r="E7" s="131" t="s">
        <v>165</v>
      </c>
      <c r="F7" s="130" t="s">
        <v>162</v>
      </c>
      <c r="G7" s="130" t="s">
        <v>166</v>
      </c>
      <c r="H7" s="103" t="s">
        <v>167</v>
      </c>
      <c r="I7" s="132" t="s">
        <v>168</v>
      </c>
      <c r="J7" s="101">
        <v>728098.44</v>
      </c>
      <c r="K7" s="101">
        <v>728098.44</v>
      </c>
      <c r="L7" s="101"/>
      <c r="M7" s="116"/>
      <c r="N7" s="75"/>
    </row>
    <row r="8" spans="1:14" s="65" customFormat="1" ht="35.1" customHeight="1">
      <c r="A8" s="129">
        <v>2</v>
      </c>
      <c r="B8" s="130" t="s">
        <v>162</v>
      </c>
      <c r="C8" s="102" t="s">
        <v>169</v>
      </c>
      <c r="D8" s="102" t="s">
        <v>164</v>
      </c>
      <c r="E8" s="131" t="s">
        <v>165</v>
      </c>
      <c r="F8" s="130" t="s">
        <v>162</v>
      </c>
      <c r="G8" s="130" t="s">
        <v>170</v>
      </c>
      <c r="H8" s="103" t="s">
        <v>171</v>
      </c>
      <c r="I8" s="132" t="s">
        <v>168</v>
      </c>
      <c r="J8" s="101">
        <v>849625.59</v>
      </c>
      <c r="K8" s="101">
        <v>849625.59</v>
      </c>
      <c r="L8" s="101"/>
      <c r="M8" s="116"/>
      <c r="N8" s="75"/>
    </row>
    <row r="9" spans="1:14" s="65" customFormat="1" ht="35.1" customHeight="1">
      <c r="A9" s="129">
        <v>3</v>
      </c>
      <c r="B9" s="130" t="s">
        <v>162</v>
      </c>
      <c r="C9" s="102" t="s">
        <v>172</v>
      </c>
      <c r="D9" s="102" t="s">
        <v>164</v>
      </c>
      <c r="E9" s="131" t="s">
        <v>173</v>
      </c>
      <c r="F9" s="130" t="s">
        <v>162</v>
      </c>
      <c r="G9" s="130" t="s">
        <v>170</v>
      </c>
      <c r="H9" s="103" t="s">
        <v>174</v>
      </c>
      <c r="I9" s="132" t="s">
        <v>168</v>
      </c>
      <c r="J9" s="101">
        <v>5044171.74</v>
      </c>
      <c r="K9" s="101">
        <v>5044171.74</v>
      </c>
      <c r="L9" s="101"/>
      <c r="M9" s="116"/>
      <c r="N9" s="75"/>
    </row>
    <row r="10" spans="1:14" s="65" customFormat="1" ht="35.1" customHeight="1">
      <c r="A10" s="129">
        <v>4</v>
      </c>
      <c r="B10" s="130" t="s">
        <v>162</v>
      </c>
      <c r="C10" s="102" t="s">
        <v>175</v>
      </c>
      <c r="D10" s="102" t="s">
        <v>47</v>
      </c>
      <c r="E10" s="102" t="s">
        <v>176</v>
      </c>
      <c r="F10" s="130" t="s">
        <v>162</v>
      </c>
      <c r="G10" s="130" t="s">
        <v>170</v>
      </c>
      <c r="H10" s="103" t="s">
        <v>177</v>
      </c>
      <c r="I10" s="132" t="s">
        <v>168</v>
      </c>
      <c r="J10" s="133">
        <v>1542850.3</v>
      </c>
      <c r="K10" s="133">
        <v>1542850.3</v>
      </c>
      <c r="L10" s="101"/>
      <c r="M10" s="116"/>
      <c r="N10" s="75"/>
    </row>
    <row r="11" spans="1:14" s="65" customFormat="1" ht="35.1" customHeight="1">
      <c r="A11" s="129">
        <v>5</v>
      </c>
      <c r="B11" s="130" t="s">
        <v>162</v>
      </c>
      <c r="C11" s="102" t="s">
        <v>169</v>
      </c>
      <c r="D11" s="102" t="s">
        <v>178</v>
      </c>
      <c r="E11" s="134" t="s">
        <v>165</v>
      </c>
      <c r="F11" s="130" t="s">
        <v>162</v>
      </c>
      <c r="G11" s="130" t="s">
        <v>170</v>
      </c>
      <c r="H11" s="103" t="s">
        <v>179</v>
      </c>
      <c r="I11" s="132" t="s">
        <v>168</v>
      </c>
      <c r="J11" s="101"/>
      <c r="K11" s="101"/>
      <c r="L11" s="101"/>
      <c r="M11" s="116"/>
      <c r="N11" s="75"/>
    </row>
    <row r="12" spans="1:14" s="65" customFormat="1" ht="35.1" customHeight="1">
      <c r="A12" s="129">
        <v>6</v>
      </c>
      <c r="B12" s="130" t="s">
        <v>162</v>
      </c>
      <c r="C12" s="102" t="s">
        <v>169</v>
      </c>
      <c r="D12" s="102" t="s">
        <v>47</v>
      </c>
      <c r="E12" s="134" t="s">
        <v>165</v>
      </c>
      <c r="F12" s="130" t="s">
        <v>162</v>
      </c>
      <c r="G12" s="132" t="s">
        <v>180</v>
      </c>
      <c r="H12" s="149" t="s">
        <v>241</v>
      </c>
      <c r="I12" s="132" t="s">
        <v>168</v>
      </c>
      <c r="J12" s="101">
        <v>8180438.4100000001</v>
      </c>
      <c r="K12" s="101">
        <v>8180438.4100000001</v>
      </c>
      <c r="L12" s="101"/>
      <c r="M12" s="116"/>
      <c r="N12" s="75"/>
    </row>
    <row r="13" spans="1:14" s="65" customFormat="1" ht="18" customHeight="1">
      <c r="A13" s="101"/>
      <c r="B13" s="101"/>
      <c r="C13" s="102"/>
      <c r="D13" s="102"/>
      <c r="E13" s="104"/>
      <c r="F13" s="101"/>
      <c r="G13" s="101"/>
      <c r="H13" s="101"/>
      <c r="I13" s="132"/>
      <c r="J13" s="101"/>
      <c r="K13" s="101"/>
      <c r="L13" s="101"/>
      <c r="M13" s="116"/>
      <c r="N13" s="75"/>
    </row>
    <row r="14" spans="1:14" s="65" customFormat="1" ht="18" customHeight="1">
      <c r="A14" s="101"/>
      <c r="B14" s="101"/>
      <c r="C14" s="102"/>
      <c r="D14" s="102"/>
      <c r="E14" s="104"/>
      <c r="F14" s="101"/>
      <c r="G14" s="101"/>
      <c r="H14" s="101"/>
      <c r="I14" s="101"/>
      <c r="J14" s="101"/>
      <c r="K14" s="101"/>
      <c r="L14" s="101"/>
      <c r="M14" s="116"/>
      <c r="N14" s="75"/>
    </row>
    <row r="15" spans="1:14" s="65" customFormat="1" ht="12" customHeight="1">
      <c r="A15" s="105"/>
      <c r="B15" s="105"/>
      <c r="C15" s="106"/>
      <c r="D15" s="106"/>
      <c r="E15" s="107"/>
      <c r="F15" s="105"/>
      <c r="G15" s="108"/>
      <c r="H15" s="105"/>
      <c r="I15" s="105"/>
      <c r="J15" s="105"/>
      <c r="K15" s="105"/>
      <c r="L15" s="105"/>
      <c r="M15" s="117"/>
      <c r="N15" s="77"/>
    </row>
    <row r="16" spans="1:14" s="65" customFormat="1" ht="18.75" customHeight="1">
      <c r="A16" s="135" t="s">
        <v>181</v>
      </c>
      <c r="B16" s="79"/>
      <c r="C16" s="79"/>
      <c r="D16" s="79"/>
      <c r="E16" s="135" t="s">
        <v>182</v>
      </c>
      <c r="F16" s="105"/>
      <c r="G16" s="136" t="s">
        <v>183</v>
      </c>
      <c r="H16" s="105"/>
      <c r="I16" s="118"/>
      <c r="J16" s="77"/>
      <c r="K16" s="118" t="s">
        <v>184</v>
      </c>
      <c r="L16" s="77"/>
      <c r="M16" s="81"/>
      <c r="N16" s="93"/>
    </row>
    <row r="17" spans="1:14" s="65" customFormat="1" ht="16.5" customHeight="1">
      <c r="A17" s="79"/>
      <c r="B17" s="79"/>
      <c r="C17" s="79"/>
      <c r="D17" s="79"/>
      <c r="E17" s="79"/>
      <c r="F17" s="105"/>
      <c r="G17" s="105"/>
      <c r="H17" s="105"/>
      <c r="I17" s="105"/>
      <c r="J17" s="105"/>
      <c r="K17" s="105"/>
      <c r="L17" s="105"/>
      <c r="M17" s="105"/>
      <c r="N17" s="77"/>
    </row>
    <row r="18" spans="1:14" s="65" customFormat="1" ht="15.75" customHeight="1">
      <c r="A18" s="79"/>
      <c r="B18" s="79"/>
      <c r="C18" s="79"/>
      <c r="D18" s="79"/>
      <c r="E18" s="79"/>
      <c r="F18" s="79"/>
      <c r="G18" s="79"/>
      <c r="H18" s="79"/>
      <c r="I18" s="79"/>
      <c r="J18" s="79"/>
      <c r="K18" s="79"/>
      <c r="L18" s="79"/>
      <c r="M18" s="105"/>
      <c r="N18" s="77"/>
    </row>
    <row r="19" spans="1:14">
      <c r="A19" s="109"/>
      <c r="B19" s="109"/>
      <c r="C19" s="109"/>
      <c r="D19" s="109"/>
      <c r="E19" s="109"/>
      <c r="F19" s="109"/>
      <c r="G19" s="109"/>
      <c r="H19" s="109"/>
      <c r="I19" s="109"/>
      <c r="J19" s="109"/>
      <c r="K19" s="109"/>
      <c r="L19" s="109"/>
      <c r="M19" s="109"/>
    </row>
    <row r="20" spans="1:14">
      <c r="A20" s="110"/>
      <c r="B20" s="111"/>
      <c r="C20" s="111"/>
      <c r="D20" s="111"/>
      <c r="E20" s="111"/>
      <c r="F20" s="111"/>
      <c r="G20" s="111"/>
      <c r="H20" s="111"/>
      <c r="I20" s="111"/>
      <c r="J20" s="111"/>
      <c r="K20" s="111"/>
      <c r="L20" s="111"/>
      <c r="M20" s="111"/>
    </row>
    <row r="21" spans="1:14">
      <c r="A21" s="112"/>
      <c r="B21" s="112"/>
      <c r="C21" s="112"/>
      <c r="D21" s="112"/>
      <c r="E21" s="112"/>
      <c r="F21" s="112"/>
      <c r="G21" s="112"/>
      <c r="H21" s="112"/>
      <c r="I21" s="112"/>
      <c r="J21" s="112"/>
      <c r="K21" s="112"/>
      <c r="L21" s="112"/>
      <c r="M21" s="112"/>
    </row>
  </sheetData>
  <mergeCells count="14">
    <mergeCell ref="M4:M5"/>
    <mergeCell ref="N4:N5"/>
    <mergeCell ref="A1:C1"/>
    <mergeCell ref="A2:N2"/>
    <mergeCell ref="J4:L4"/>
    <mergeCell ref="A4:A5"/>
    <mergeCell ref="B4:B5"/>
    <mergeCell ref="C4:C5"/>
    <mergeCell ref="D4:D5"/>
    <mergeCell ref="E4:E5"/>
    <mergeCell ref="F4:F5"/>
    <mergeCell ref="G4:G5"/>
    <mergeCell ref="H4:H5"/>
    <mergeCell ref="I4:I5"/>
  </mergeCells>
  <phoneticPr fontId="33" type="noConversion"/>
  <dataValidations count="3">
    <dataValidation type="list" allowBlank="1" showInputMessage="1" showErrorMessage="1" sqref="M7:M15">
      <formula1>"是,否"</formula1>
    </dataValidation>
    <dataValidation type="list" allowBlank="1" showInputMessage="1" showErrorMessage="1" sqref="C7:C15">
      <formula1>"基本户,专用户,一般户,临时户"</formula1>
    </dataValidation>
    <dataValidation type="list" allowBlank="1" showInputMessage="1" showErrorMessage="1" sqref="D7:D15">
      <formula1>"财政拨款户,单位零余额账户,基本建设专户,住房改革基金专户,工会经费专户,其他"</formula1>
    </dataValidation>
  </dataValidations>
  <printOptions horizontalCentered="1"/>
  <pageMargins left="0.71" right="0.71" top="0.75" bottom="0.75" header="0.31" footer="0.31"/>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T21"/>
  <sheetViews>
    <sheetView tabSelected="1" workbookViewId="0">
      <selection activeCell="H19" sqref="H19"/>
    </sheetView>
  </sheetViews>
  <sheetFormatPr defaultRowHeight="15.75"/>
  <cols>
    <col min="1" max="1" width="13.375" style="67" customWidth="1"/>
    <col min="2" max="2" width="11.875" style="67" customWidth="1"/>
    <col min="3" max="3" width="4.5" style="67" customWidth="1"/>
    <col min="4" max="4" width="10.625" style="67" customWidth="1"/>
    <col min="5" max="5" width="12" style="67" customWidth="1"/>
    <col min="6" max="6" width="13" style="67" customWidth="1"/>
    <col min="7" max="7" width="4.5" style="67" customWidth="1"/>
    <col min="8" max="8" width="12.75" style="67" customWidth="1"/>
    <col min="9" max="10" width="4.5" style="67" customWidth="1"/>
    <col min="11" max="11" width="8.5" style="67" customWidth="1"/>
    <col min="12" max="13" width="7.125" style="67" customWidth="1"/>
    <col min="14" max="14" width="5.5" style="67" customWidth="1"/>
    <col min="15" max="15" width="8.75" style="67" customWidth="1"/>
    <col min="16" max="17" width="6.25" style="67" customWidth="1"/>
    <col min="18" max="18" width="8.5" style="84" customWidth="1"/>
    <col min="19" max="19" width="7.5" style="67" customWidth="1"/>
    <col min="20" max="16384" width="9" style="67"/>
  </cols>
  <sheetData>
    <row r="1" spans="1:20" ht="17.45" customHeight="1">
      <c r="A1" s="2" t="s">
        <v>19</v>
      </c>
    </row>
    <row r="2" spans="1:20" ht="32.450000000000003" customHeight="1">
      <c r="A2" s="161" t="s">
        <v>185</v>
      </c>
      <c r="B2" s="161"/>
      <c r="C2" s="161"/>
      <c r="D2" s="161"/>
      <c r="E2" s="161"/>
      <c r="F2" s="161"/>
      <c r="G2" s="161"/>
      <c r="H2" s="161"/>
      <c r="I2" s="161"/>
      <c r="J2" s="161"/>
      <c r="K2" s="161"/>
      <c r="L2" s="161"/>
      <c r="M2" s="161"/>
      <c r="N2" s="161"/>
      <c r="O2" s="161"/>
      <c r="P2" s="161"/>
      <c r="Q2" s="161"/>
      <c r="R2" s="161"/>
      <c r="S2" s="161"/>
    </row>
    <row r="3" spans="1:20" s="65" customFormat="1" ht="12.75">
      <c r="A3" s="85" t="s">
        <v>20</v>
      </c>
      <c r="P3" s="162" t="s">
        <v>3</v>
      </c>
      <c r="Q3" s="162"/>
      <c r="R3" s="162"/>
      <c r="S3" s="162"/>
    </row>
    <row r="4" spans="1:20" s="65" customFormat="1" ht="37.15" customHeight="1">
      <c r="A4" s="168" t="s">
        <v>21</v>
      </c>
      <c r="B4" s="163" t="s">
        <v>22</v>
      </c>
      <c r="C4" s="163"/>
      <c r="D4" s="163"/>
      <c r="E4" s="163"/>
      <c r="F4" s="163" t="s">
        <v>23</v>
      </c>
      <c r="G4" s="163"/>
      <c r="H4" s="163"/>
      <c r="I4" s="163"/>
      <c r="J4" s="163"/>
      <c r="K4" s="164" t="s">
        <v>24</v>
      </c>
      <c r="L4" s="165"/>
      <c r="M4" s="165"/>
      <c r="N4" s="166"/>
      <c r="O4" s="167" t="s">
        <v>25</v>
      </c>
      <c r="P4" s="163"/>
      <c r="Q4" s="163"/>
      <c r="R4" s="168" t="s">
        <v>26</v>
      </c>
      <c r="S4" s="171" t="s">
        <v>15</v>
      </c>
      <c r="T4" s="85"/>
    </row>
    <row r="5" spans="1:20" s="83" customFormat="1" ht="68.45" customHeight="1">
      <c r="A5" s="169"/>
      <c r="B5" s="62" t="s">
        <v>27</v>
      </c>
      <c r="C5" s="62" t="s">
        <v>28</v>
      </c>
      <c r="D5" s="62" t="s">
        <v>29</v>
      </c>
      <c r="E5" s="62" t="s">
        <v>30</v>
      </c>
      <c r="F5" s="62" t="s">
        <v>27</v>
      </c>
      <c r="G5" s="62" t="s">
        <v>28</v>
      </c>
      <c r="H5" s="62" t="s">
        <v>31</v>
      </c>
      <c r="I5" s="62" t="s">
        <v>32</v>
      </c>
      <c r="J5" s="62" t="s">
        <v>33</v>
      </c>
      <c r="K5" s="62" t="s">
        <v>27</v>
      </c>
      <c r="L5" s="62" t="s">
        <v>28</v>
      </c>
      <c r="M5" s="62" t="s">
        <v>31</v>
      </c>
      <c r="N5" s="62" t="s">
        <v>32</v>
      </c>
      <c r="O5" s="62" t="s">
        <v>34</v>
      </c>
      <c r="P5" s="62" t="s">
        <v>35</v>
      </c>
      <c r="Q5" s="62" t="s">
        <v>36</v>
      </c>
      <c r="R5" s="170"/>
      <c r="S5" s="172"/>
    </row>
    <row r="6" spans="1:20" s="83" customFormat="1" ht="42" customHeight="1">
      <c r="A6" s="86">
        <v>1</v>
      </c>
      <c r="B6" s="62" t="s">
        <v>37</v>
      </c>
      <c r="C6" s="62">
        <v>3</v>
      </c>
      <c r="D6" s="62">
        <v>4</v>
      </c>
      <c r="E6" s="62">
        <v>5</v>
      </c>
      <c r="F6" s="62" t="s">
        <v>38</v>
      </c>
      <c r="G6" s="62">
        <v>7</v>
      </c>
      <c r="H6" s="62">
        <v>8</v>
      </c>
      <c r="I6" s="62">
        <v>9</v>
      </c>
      <c r="J6" s="62">
        <v>10</v>
      </c>
      <c r="K6" s="62" t="s">
        <v>39</v>
      </c>
      <c r="L6" s="62" t="s">
        <v>40</v>
      </c>
      <c r="M6" s="62" t="s">
        <v>41</v>
      </c>
      <c r="N6" s="62" t="s">
        <v>42</v>
      </c>
      <c r="O6" s="62" t="s">
        <v>43</v>
      </c>
      <c r="P6" s="62" t="s">
        <v>44</v>
      </c>
      <c r="Q6" s="90" t="s">
        <v>45</v>
      </c>
      <c r="R6" s="90">
        <v>18</v>
      </c>
      <c r="S6" s="73">
        <v>19</v>
      </c>
    </row>
    <row r="7" spans="1:20" s="83" customFormat="1" ht="39.75" customHeight="1">
      <c r="A7" s="137" t="s">
        <v>186</v>
      </c>
      <c r="B7" s="138"/>
      <c r="C7" s="138"/>
      <c r="D7" s="138"/>
      <c r="E7" s="138"/>
      <c r="F7" s="138"/>
      <c r="G7" s="138"/>
      <c r="H7" s="138"/>
      <c r="I7" s="138"/>
      <c r="J7" s="138"/>
      <c r="K7" s="73"/>
      <c r="L7" s="73"/>
      <c r="M7" s="73"/>
      <c r="N7" s="73"/>
      <c r="O7" s="139"/>
      <c r="P7" s="139"/>
      <c r="Q7" s="139"/>
      <c r="R7" s="73"/>
      <c r="S7" s="73"/>
    </row>
    <row r="8" spans="1:20" s="65" customFormat="1" ht="30" customHeight="1">
      <c r="A8" s="141" t="s">
        <v>187</v>
      </c>
      <c r="B8" s="138">
        <v>170863583.47</v>
      </c>
      <c r="C8" s="138"/>
      <c r="D8" s="138">
        <v>2510774</v>
      </c>
      <c r="E8" s="138">
        <f>B8-D8</f>
        <v>168352809.47</v>
      </c>
      <c r="F8" s="138">
        <v>170863583.47</v>
      </c>
      <c r="G8" s="138"/>
      <c r="H8" s="138">
        <v>170863583.47</v>
      </c>
      <c r="I8" s="138"/>
      <c r="J8" s="138"/>
      <c r="K8" s="73"/>
      <c r="L8" s="73"/>
      <c r="M8" s="73"/>
      <c r="N8" s="73"/>
      <c r="O8" s="139">
        <v>1</v>
      </c>
      <c r="P8" s="139"/>
      <c r="Q8" s="139">
        <v>1</v>
      </c>
      <c r="R8" s="87" t="s">
        <v>47</v>
      </c>
      <c r="S8" s="75"/>
    </row>
    <row r="9" spans="1:20" s="65" customFormat="1" ht="45.75" customHeight="1">
      <c r="A9" s="141" t="s">
        <v>188</v>
      </c>
      <c r="B9" s="75">
        <v>1544393</v>
      </c>
      <c r="C9" s="75"/>
      <c r="D9" s="75">
        <v>1500849</v>
      </c>
      <c r="E9" s="75">
        <f>B9-D9</f>
        <v>43544</v>
      </c>
      <c r="F9" s="75">
        <v>1544393</v>
      </c>
      <c r="G9" s="75"/>
      <c r="H9" s="75">
        <v>1544393</v>
      </c>
      <c r="I9" s="75"/>
      <c r="J9" s="75"/>
      <c r="K9" s="75"/>
      <c r="L9" s="75"/>
      <c r="M9" s="75"/>
      <c r="N9" s="75"/>
      <c r="O9" s="139">
        <v>1</v>
      </c>
      <c r="P9" s="139"/>
      <c r="Q9" s="139">
        <v>1</v>
      </c>
      <c r="R9" s="87" t="s">
        <v>47</v>
      </c>
      <c r="S9" s="75"/>
    </row>
    <row r="10" spans="1:20" s="65" customFormat="1" ht="30" customHeight="1">
      <c r="A10" s="141" t="s">
        <v>189</v>
      </c>
      <c r="B10" s="75">
        <v>698347</v>
      </c>
      <c r="C10" s="75"/>
      <c r="D10" s="75">
        <v>686717</v>
      </c>
      <c r="E10" s="75">
        <f>B10-D10</f>
        <v>11630</v>
      </c>
      <c r="F10" s="75">
        <v>698347</v>
      </c>
      <c r="G10" s="75"/>
      <c r="H10" s="75">
        <v>698347</v>
      </c>
      <c r="I10" s="75"/>
      <c r="J10" s="75"/>
      <c r="K10" s="75"/>
      <c r="L10" s="75"/>
      <c r="M10" s="75"/>
      <c r="N10" s="75"/>
      <c r="O10" s="139">
        <v>1</v>
      </c>
      <c r="P10" s="139"/>
      <c r="Q10" s="139">
        <v>1</v>
      </c>
      <c r="R10" s="87" t="s">
        <v>47</v>
      </c>
      <c r="S10" s="75"/>
    </row>
    <row r="11" spans="1:20" s="65" customFormat="1" ht="30" customHeight="1">
      <c r="A11" s="87" t="s">
        <v>46</v>
      </c>
      <c r="B11" s="75"/>
      <c r="C11" s="75"/>
      <c r="D11" s="75"/>
      <c r="E11" s="75"/>
      <c r="F11" s="75"/>
      <c r="G11" s="75"/>
      <c r="H11" s="75"/>
      <c r="I11" s="75"/>
      <c r="J11" s="75"/>
      <c r="K11" s="75"/>
      <c r="L11" s="75"/>
      <c r="M11" s="75"/>
      <c r="N11" s="75"/>
      <c r="O11" s="75"/>
      <c r="P11" s="75"/>
      <c r="Q11" s="75"/>
      <c r="R11" s="87" t="s">
        <v>47</v>
      </c>
      <c r="S11" s="75"/>
    </row>
    <row r="12" spans="1:20" s="65" customFormat="1" ht="30" customHeight="1">
      <c r="A12" s="87" t="s">
        <v>48</v>
      </c>
      <c r="B12" s="75"/>
      <c r="C12" s="75"/>
      <c r="D12" s="75"/>
      <c r="E12" s="75"/>
      <c r="F12" s="75"/>
      <c r="G12" s="75"/>
      <c r="H12" s="75"/>
      <c r="I12" s="75"/>
      <c r="J12" s="75"/>
      <c r="K12" s="75"/>
      <c r="L12" s="75"/>
      <c r="M12" s="75"/>
      <c r="N12" s="75"/>
      <c r="O12" s="75"/>
      <c r="P12" s="75"/>
      <c r="Q12" s="75"/>
      <c r="R12" s="87"/>
      <c r="S12" s="75"/>
    </row>
    <row r="13" spans="1:20" s="65" customFormat="1" ht="20.25" customHeight="1">
      <c r="A13" s="88"/>
      <c r="B13" s="77"/>
      <c r="C13" s="77"/>
      <c r="D13" s="77"/>
      <c r="E13" s="77"/>
      <c r="F13" s="77"/>
      <c r="G13" s="77"/>
      <c r="H13" s="77"/>
      <c r="I13" s="77"/>
      <c r="J13" s="78"/>
      <c r="K13" s="77"/>
      <c r="L13" s="77"/>
      <c r="M13" s="77"/>
      <c r="N13" s="77"/>
      <c r="O13" s="78"/>
      <c r="P13" s="77"/>
      <c r="Q13" s="78"/>
      <c r="R13" s="88"/>
      <c r="S13" s="77"/>
    </row>
    <row r="14" spans="1:20" s="65" customFormat="1" ht="20.25" customHeight="1">
      <c r="A14" s="135" t="s">
        <v>230</v>
      </c>
      <c r="B14" s="79"/>
      <c r="C14" s="79"/>
      <c r="E14" s="79"/>
      <c r="F14" s="135" t="s">
        <v>231</v>
      </c>
      <c r="G14" s="79"/>
      <c r="H14" s="79"/>
      <c r="I14" s="79"/>
      <c r="J14" s="81"/>
      <c r="K14" s="81" t="s">
        <v>233</v>
      </c>
      <c r="L14" s="81"/>
      <c r="M14" s="81"/>
      <c r="N14" s="81"/>
      <c r="O14" s="89" t="s">
        <v>234</v>
      </c>
      <c r="P14" s="77"/>
      <c r="Q14" s="91"/>
      <c r="R14" s="92"/>
      <c r="S14" s="93"/>
    </row>
    <row r="15" spans="1:20" s="65" customFormat="1" ht="21.75" customHeight="1">
      <c r="R15" s="94"/>
    </row>
    <row r="16" spans="1:20" s="65" customFormat="1" ht="12.75">
      <c r="R16" s="94"/>
    </row>
    <row r="17" spans="18:18" s="65" customFormat="1" ht="12.75">
      <c r="R17" s="94"/>
    </row>
    <row r="18" spans="18:18" s="65" customFormat="1" ht="12.75">
      <c r="R18" s="94"/>
    </row>
    <row r="19" spans="18:18" s="65" customFormat="1" ht="12.75">
      <c r="R19" s="94"/>
    </row>
    <row r="20" spans="18:18" s="65" customFormat="1" ht="12.75">
      <c r="R20" s="94"/>
    </row>
    <row r="21" spans="18:18" s="65" customFormat="1" ht="12.75">
      <c r="R21" s="94"/>
    </row>
  </sheetData>
  <mergeCells count="9">
    <mergeCell ref="A2:S2"/>
    <mergeCell ref="P3:S3"/>
    <mergeCell ref="B4:E4"/>
    <mergeCell ref="F4:J4"/>
    <mergeCell ref="K4:N4"/>
    <mergeCell ref="O4:Q4"/>
    <mergeCell ref="A4:A5"/>
    <mergeCell ref="R4:R5"/>
    <mergeCell ref="S4:S5"/>
  </mergeCells>
  <phoneticPr fontId="33" type="noConversion"/>
  <dataValidations count="1">
    <dataValidation type="list" allowBlank="1" showInputMessage="1" showErrorMessage="1" sqref="R8:R11">
      <formula1>"资金下达时间晚,预算编制不准确,执行进度慢,其他"</formula1>
    </dataValidation>
  </dataValidations>
  <printOptions horizontalCentered="1"/>
  <pageMargins left="0.59" right="0.59" top="0.87" bottom="0.98" header="0.51" footer="0.51"/>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Q23"/>
  <sheetViews>
    <sheetView topLeftCell="A10" workbookViewId="0">
      <selection activeCell="N14" sqref="N14"/>
    </sheetView>
  </sheetViews>
  <sheetFormatPr defaultRowHeight="15.75"/>
  <cols>
    <col min="1" max="1" width="17.875" style="67" customWidth="1"/>
    <col min="2" max="2" width="9.125" style="67" customWidth="1"/>
    <col min="3" max="3" width="4.875" style="67" customWidth="1"/>
    <col min="4" max="4" width="8.375" style="67" customWidth="1"/>
    <col min="5" max="5" width="6.375" style="67" customWidth="1"/>
    <col min="6" max="6" width="10.25" style="67" customWidth="1"/>
    <col min="7" max="7" width="9.5" style="67" customWidth="1"/>
    <col min="8" max="8" width="7.875" style="67" customWidth="1"/>
    <col min="9" max="9" width="9" style="67" customWidth="1"/>
    <col min="10" max="10" width="8.5" style="67" customWidth="1"/>
    <col min="11" max="11" width="7.375" style="67" customWidth="1"/>
    <col min="12" max="16384" width="9" style="67"/>
  </cols>
  <sheetData>
    <row r="1" spans="1:11" ht="22.5" customHeight="1">
      <c r="A1" s="2" t="s">
        <v>49</v>
      </c>
      <c r="B1" s="180"/>
      <c r="C1" s="180"/>
      <c r="D1" s="180"/>
      <c r="E1" s="180"/>
      <c r="F1" s="180"/>
      <c r="G1" s="180"/>
      <c r="H1" s="180"/>
      <c r="I1" s="180"/>
    </row>
    <row r="2" spans="1:11" ht="60" customHeight="1">
      <c r="A2" s="181" t="s">
        <v>50</v>
      </c>
      <c r="B2" s="181"/>
      <c r="C2" s="181"/>
      <c r="D2" s="181"/>
      <c r="E2" s="181"/>
      <c r="F2" s="181"/>
      <c r="G2" s="181"/>
      <c r="H2" s="181"/>
      <c r="I2" s="181"/>
      <c r="J2" s="181"/>
      <c r="K2" s="181"/>
    </row>
    <row r="3" spans="1:11" s="65" customFormat="1" ht="18.75" customHeight="1">
      <c r="A3" s="68" t="s">
        <v>51</v>
      </c>
      <c r="H3" s="182"/>
      <c r="I3" s="182"/>
      <c r="J3" s="182"/>
    </row>
    <row r="4" spans="1:11" s="66" customFormat="1" ht="26.25" customHeight="1">
      <c r="A4" s="174" t="s">
        <v>52</v>
      </c>
      <c r="B4" s="174" t="s">
        <v>53</v>
      </c>
      <c r="C4" s="183"/>
      <c r="D4" s="176" t="s">
        <v>54</v>
      </c>
      <c r="E4" s="174" t="s">
        <v>55</v>
      </c>
      <c r="F4" s="175"/>
      <c r="G4" s="174" t="s">
        <v>56</v>
      </c>
      <c r="H4" s="175"/>
      <c r="I4" s="184" t="s">
        <v>57</v>
      </c>
      <c r="J4" s="185"/>
      <c r="K4" s="178" t="s">
        <v>15</v>
      </c>
    </row>
    <row r="5" spans="1:11" s="66" customFormat="1" ht="50.25" customHeight="1">
      <c r="A5" s="175"/>
      <c r="B5" s="71" t="s">
        <v>58</v>
      </c>
      <c r="C5" s="72" t="s">
        <v>59</v>
      </c>
      <c r="D5" s="177"/>
      <c r="E5" s="69" t="s">
        <v>60</v>
      </c>
      <c r="F5" s="69" t="s">
        <v>55</v>
      </c>
      <c r="G5" s="69" t="s">
        <v>61</v>
      </c>
      <c r="H5" s="69" t="s">
        <v>62</v>
      </c>
      <c r="I5" s="69" t="s">
        <v>63</v>
      </c>
      <c r="J5" s="69" t="s">
        <v>64</v>
      </c>
      <c r="K5" s="179"/>
    </row>
    <row r="6" spans="1:11" s="66" customFormat="1" ht="20.100000000000001" customHeight="1">
      <c r="A6" s="70">
        <v>1</v>
      </c>
      <c r="B6" s="70">
        <v>2</v>
      </c>
      <c r="C6" s="70">
        <v>3</v>
      </c>
      <c r="D6" s="70">
        <v>4</v>
      </c>
      <c r="E6" s="70">
        <v>5</v>
      </c>
      <c r="F6" s="70">
        <v>6</v>
      </c>
      <c r="G6" s="70">
        <v>7</v>
      </c>
      <c r="H6" s="70">
        <v>8</v>
      </c>
      <c r="I6" s="70">
        <v>9</v>
      </c>
      <c r="J6" s="70">
        <v>10</v>
      </c>
      <c r="K6" s="70">
        <v>12</v>
      </c>
    </row>
    <row r="7" spans="1:11" s="65" customFormat="1" ht="20.100000000000001" customHeight="1">
      <c r="A7" s="73" t="s">
        <v>65</v>
      </c>
      <c r="B7" s="74" t="s">
        <v>66</v>
      </c>
      <c r="C7" s="74" t="s">
        <v>66</v>
      </c>
      <c r="D7" s="74" t="s">
        <v>66</v>
      </c>
      <c r="E7" s="74" t="s">
        <v>66</v>
      </c>
      <c r="F7" s="74" t="s">
        <v>66</v>
      </c>
      <c r="G7" s="74" t="s">
        <v>66</v>
      </c>
      <c r="H7" s="74" t="s">
        <v>66</v>
      </c>
      <c r="I7" s="74" t="s">
        <v>66</v>
      </c>
      <c r="J7" s="74" t="s">
        <v>66</v>
      </c>
      <c r="K7" s="74" t="s">
        <v>66</v>
      </c>
    </row>
    <row r="8" spans="1:11" s="65" customFormat="1" ht="20.100000000000001" customHeight="1">
      <c r="A8" s="73">
        <v>2015</v>
      </c>
      <c r="B8" s="75">
        <v>39411</v>
      </c>
      <c r="C8" s="75"/>
      <c r="D8" s="75">
        <v>86986</v>
      </c>
      <c r="E8" s="75"/>
      <c r="F8" s="75"/>
      <c r="G8" s="75"/>
      <c r="H8" s="75"/>
      <c r="I8" s="75"/>
      <c r="J8" s="75"/>
      <c r="K8" s="75"/>
    </row>
    <row r="9" spans="1:11" s="65" customFormat="1" ht="20.100000000000001" customHeight="1">
      <c r="A9" s="73">
        <v>2016</v>
      </c>
      <c r="B9" s="75">
        <v>555</v>
      </c>
      <c r="C9" s="75"/>
      <c r="D9" s="75">
        <v>70720</v>
      </c>
      <c r="E9" s="75"/>
      <c r="F9" s="75"/>
      <c r="G9" s="75"/>
      <c r="H9" s="75"/>
      <c r="I9" s="75"/>
      <c r="J9" s="75"/>
      <c r="K9" s="75"/>
    </row>
    <row r="10" spans="1:11" s="65" customFormat="1" ht="31.5" customHeight="1">
      <c r="A10" s="73" t="s">
        <v>67</v>
      </c>
      <c r="B10" s="75">
        <v>-38856</v>
      </c>
      <c r="C10" s="75"/>
      <c r="D10" s="75">
        <v>-16266</v>
      </c>
      <c r="E10" s="75"/>
      <c r="F10" s="75"/>
      <c r="G10" s="75"/>
      <c r="H10" s="75"/>
      <c r="I10" s="75"/>
      <c r="J10" s="75"/>
      <c r="K10" s="75"/>
    </row>
    <row r="11" spans="1:11" s="65" customFormat="1" ht="38.25" customHeight="1">
      <c r="A11" s="141" t="s">
        <v>188</v>
      </c>
      <c r="B11" s="74" t="s">
        <v>66</v>
      </c>
      <c r="C11" s="74" t="s">
        <v>66</v>
      </c>
      <c r="D11" s="74" t="s">
        <v>66</v>
      </c>
      <c r="E11" s="74" t="s">
        <v>66</v>
      </c>
      <c r="F11" s="74" t="s">
        <v>66</v>
      </c>
      <c r="G11" s="74" t="s">
        <v>66</v>
      </c>
      <c r="H11" s="74" t="s">
        <v>66</v>
      </c>
      <c r="I11" s="74" t="s">
        <v>66</v>
      </c>
      <c r="J11" s="74" t="s">
        <v>66</v>
      </c>
      <c r="K11" s="74" t="s">
        <v>66</v>
      </c>
    </row>
    <row r="12" spans="1:11" s="65" customFormat="1" ht="20.100000000000001" customHeight="1">
      <c r="A12" s="73">
        <v>2015</v>
      </c>
      <c r="B12" s="75"/>
      <c r="C12" s="75"/>
      <c r="D12" s="75"/>
      <c r="E12" s="75"/>
      <c r="F12" s="75"/>
      <c r="G12" s="75"/>
      <c r="H12" s="75"/>
      <c r="I12" s="75">
        <v>1</v>
      </c>
      <c r="J12" s="75">
        <v>8447</v>
      </c>
      <c r="K12" s="75"/>
    </row>
    <row r="13" spans="1:11" s="65" customFormat="1" ht="20.100000000000001" customHeight="1">
      <c r="A13" s="73">
        <v>2016</v>
      </c>
      <c r="B13" s="75"/>
      <c r="C13" s="75"/>
      <c r="D13" s="75"/>
      <c r="E13" s="75"/>
      <c r="F13" s="75"/>
      <c r="G13" s="75"/>
      <c r="H13" s="75"/>
      <c r="I13" s="75">
        <v>1</v>
      </c>
      <c r="J13" s="75">
        <v>5392</v>
      </c>
      <c r="K13" s="75"/>
    </row>
    <row r="14" spans="1:11" s="65" customFormat="1" ht="30" customHeight="1">
      <c r="A14" s="73" t="s">
        <v>67</v>
      </c>
      <c r="B14" s="75"/>
      <c r="C14" s="75"/>
      <c r="D14" s="75"/>
      <c r="E14" s="75"/>
      <c r="F14" s="75"/>
      <c r="G14" s="75"/>
      <c r="H14" s="75"/>
      <c r="I14" s="75"/>
      <c r="J14" s="75"/>
      <c r="K14" s="75"/>
    </row>
    <row r="15" spans="1:11" s="65" customFormat="1" ht="27" customHeight="1">
      <c r="A15" s="141" t="s">
        <v>189</v>
      </c>
      <c r="B15" s="74" t="s">
        <v>66</v>
      </c>
      <c r="C15" s="74" t="s">
        <v>66</v>
      </c>
      <c r="D15" s="74" t="s">
        <v>66</v>
      </c>
      <c r="E15" s="74" t="s">
        <v>66</v>
      </c>
      <c r="F15" s="74" t="s">
        <v>66</v>
      </c>
      <c r="G15" s="74" t="s">
        <v>66</v>
      </c>
      <c r="H15" s="74" t="s">
        <v>66</v>
      </c>
      <c r="I15" s="74" t="s">
        <v>66</v>
      </c>
      <c r="J15" s="74" t="s">
        <v>66</v>
      </c>
      <c r="K15" s="74" t="s">
        <v>66</v>
      </c>
    </row>
    <row r="16" spans="1:11" s="65" customFormat="1" ht="20.100000000000001" customHeight="1">
      <c r="A16" s="73">
        <v>2015</v>
      </c>
      <c r="B16" s="75">
        <v>500</v>
      </c>
      <c r="C16" s="75"/>
      <c r="D16" s="75"/>
      <c r="E16" s="75"/>
      <c r="F16" s="75"/>
      <c r="G16" s="75"/>
      <c r="H16" s="75"/>
      <c r="I16" s="75">
        <v>1</v>
      </c>
      <c r="J16" s="75">
        <v>2604</v>
      </c>
      <c r="K16" s="75"/>
    </row>
    <row r="17" spans="1:17" s="65" customFormat="1" ht="20.100000000000001" customHeight="1">
      <c r="A17" s="73">
        <v>2016</v>
      </c>
      <c r="B17" s="75">
        <v>400</v>
      </c>
      <c r="C17" s="75"/>
      <c r="D17" s="75"/>
      <c r="E17" s="75"/>
      <c r="F17" s="75"/>
      <c r="G17" s="75"/>
      <c r="H17" s="75"/>
      <c r="I17" s="75">
        <v>1</v>
      </c>
      <c r="J17" s="75">
        <v>249</v>
      </c>
      <c r="K17" s="75"/>
    </row>
    <row r="18" spans="1:17" s="65" customFormat="1" ht="29.25" customHeight="1">
      <c r="A18" s="73" t="s">
        <v>67</v>
      </c>
      <c r="B18" s="75"/>
      <c r="C18" s="75"/>
      <c r="D18" s="75"/>
      <c r="E18" s="75"/>
      <c r="F18" s="75"/>
      <c r="G18" s="75"/>
      <c r="H18" s="75"/>
      <c r="I18" s="75"/>
      <c r="J18" s="75"/>
      <c r="K18" s="75"/>
    </row>
    <row r="19" spans="1:17" s="65" customFormat="1" ht="20.100000000000001" customHeight="1">
      <c r="A19" s="73" t="s">
        <v>68</v>
      </c>
      <c r="B19" s="75"/>
      <c r="C19" s="75"/>
      <c r="D19" s="75"/>
      <c r="E19" s="75"/>
      <c r="F19" s="75"/>
      <c r="G19" s="75"/>
      <c r="H19" s="75"/>
      <c r="I19" s="75"/>
      <c r="J19" s="75"/>
      <c r="K19" s="75"/>
      <c r="Q19" s="77"/>
    </row>
    <row r="20" spans="1:17" s="65" customFormat="1" ht="15.75" customHeight="1">
      <c r="A20" s="76"/>
      <c r="B20" s="77"/>
      <c r="C20" s="77"/>
      <c r="D20" s="77"/>
      <c r="E20" s="77"/>
      <c r="F20" s="77"/>
      <c r="G20" s="77"/>
      <c r="H20" s="78"/>
      <c r="I20" s="78"/>
      <c r="J20" s="77"/>
      <c r="O20" s="77"/>
    </row>
    <row r="21" spans="1:17" s="65" customFormat="1" ht="23.25" customHeight="1">
      <c r="A21" s="135" t="s">
        <v>230</v>
      </c>
      <c r="B21" s="79"/>
      <c r="C21" s="79"/>
      <c r="D21" s="135" t="s">
        <v>231</v>
      </c>
      <c r="E21" s="79"/>
      <c r="F21" s="79"/>
      <c r="G21" s="65" t="s">
        <v>233</v>
      </c>
      <c r="H21" s="80"/>
      <c r="I21" s="81"/>
      <c r="J21" s="81" t="s">
        <v>235</v>
      </c>
      <c r="K21" s="81"/>
      <c r="L21" s="81"/>
      <c r="O21" s="82"/>
      <c r="P21" s="77"/>
    </row>
    <row r="22" spans="1:17" s="65" customFormat="1" ht="21.75" customHeight="1"/>
    <row r="23" spans="1:17" ht="18.75">
      <c r="I23" s="173"/>
      <c r="J23" s="173"/>
    </row>
  </sheetData>
  <mergeCells count="11">
    <mergeCell ref="I23:J23"/>
    <mergeCell ref="A4:A5"/>
    <mergeCell ref="D4:D5"/>
    <mergeCell ref="K4:K5"/>
    <mergeCell ref="B1:I1"/>
    <mergeCell ref="A2:K2"/>
    <mergeCell ref="H3:J3"/>
    <mergeCell ref="B4:C4"/>
    <mergeCell ref="E4:F4"/>
    <mergeCell ref="G4:H4"/>
    <mergeCell ref="I4:J4"/>
  </mergeCells>
  <phoneticPr fontId="33" type="noConversion"/>
  <printOptions horizontalCentered="1"/>
  <pageMargins left="0.82677165354330717" right="0.82677165354330717" top="0.9055118110236221" bottom="0.74803149606299213" header="0.51181102362204722" footer="0.51181102362204722"/>
  <pageSetup paperSize="9" scale="78"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L15"/>
  <sheetViews>
    <sheetView topLeftCell="A7" workbookViewId="0">
      <selection activeCell="O9" sqref="O9"/>
    </sheetView>
  </sheetViews>
  <sheetFormatPr defaultColWidth="9" defaultRowHeight="14.25"/>
  <cols>
    <col min="1" max="1" width="10.75" customWidth="1"/>
    <col min="2" max="2" width="9.625" customWidth="1"/>
    <col min="3" max="3" width="9.875" customWidth="1"/>
    <col min="4" max="4" width="11.5" customWidth="1"/>
    <col min="5" max="5" width="9.625" customWidth="1"/>
    <col min="8" max="8" width="9.25" customWidth="1"/>
    <col min="10" max="10" width="9.125" customWidth="1"/>
    <col min="11" max="11" width="11.25" customWidth="1"/>
  </cols>
  <sheetData>
    <row r="1" spans="1:12" ht="18.75" customHeight="1">
      <c r="A1" s="54" t="s">
        <v>69</v>
      </c>
      <c r="B1" s="55"/>
      <c r="C1" s="55"/>
      <c r="D1" s="55"/>
      <c r="E1" s="55"/>
      <c r="F1" s="55"/>
      <c r="G1" s="55"/>
      <c r="H1" s="55"/>
      <c r="I1" s="55"/>
      <c r="J1" s="55"/>
      <c r="K1" s="55"/>
      <c r="L1" s="55"/>
    </row>
    <row r="2" spans="1:12" ht="15" customHeight="1">
      <c r="A2" s="54"/>
      <c r="B2" s="55"/>
      <c r="C2" s="55"/>
      <c r="D2" s="55"/>
      <c r="E2" s="55"/>
      <c r="F2" s="55"/>
      <c r="G2" s="55"/>
      <c r="H2" s="55"/>
      <c r="I2" s="55"/>
      <c r="J2" s="55"/>
      <c r="K2" s="55"/>
      <c r="L2" s="55"/>
    </row>
    <row r="3" spans="1:12" ht="26.25" customHeight="1">
      <c r="A3" s="186" t="s">
        <v>70</v>
      </c>
      <c r="B3" s="186"/>
      <c r="C3" s="186"/>
      <c r="D3" s="186"/>
      <c r="E3" s="186"/>
      <c r="F3" s="186"/>
      <c r="G3" s="186"/>
      <c r="H3" s="186"/>
      <c r="I3" s="186"/>
      <c r="J3" s="186"/>
      <c r="K3" s="186"/>
      <c r="L3" s="186"/>
    </row>
    <row r="4" spans="1:12">
      <c r="A4" s="187" t="s">
        <v>71</v>
      </c>
      <c r="B4" s="187"/>
      <c r="C4" s="187"/>
      <c r="D4" s="187"/>
      <c r="E4" s="187"/>
      <c r="F4" s="187"/>
      <c r="G4" s="187"/>
      <c r="H4" s="187"/>
      <c r="I4" s="187"/>
      <c r="J4" s="187"/>
      <c r="K4" s="187"/>
      <c r="L4" s="187"/>
    </row>
    <row r="5" spans="1:12">
      <c r="A5" s="55"/>
      <c r="B5" s="55"/>
      <c r="C5" s="55"/>
      <c r="D5" s="55"/>
      <c r="E5" s="55"/>
      <c r="F5" s="55"/>
      <c r="G5" s="55"/>
      <c r="H5" s="55"/>
      <c r="I5" s="55"/>
      <c r="J5" s="55"/>
      <c r="K5" s="55"/>
      <c r="L5" s="55"/>
    </row>
    <row r="6" spans="1:12">
      <c r="A6" s="56" t="s">
        <v>72</v>
      </c>
      <c r="B6" s="57"/>
      <c r="C6" s="58"/>
      <c r="D6" s="58"/>
      <c r="E6" s="58"/>
      <c r="F6" s="58"/>
      <c r="G6" s="58"/>
      <c r="H6" s="58"/>
      <c r="I6" s="58"/>
      <c r="J6" s="188" t="s">
        <v>3</v>
      </c>
      <c r="K6" s="188"/>
      <c r="L6" s="188"/>
    </row>
    <row r="7" spans="1:12" ht="81" customHeight="1">
      <c r="A7" s="59" t="s">
        <v>73</v>
      </c>
      <c r="B7" s="60" t="s">
        <v>74</v>
      </c>
      <c r="C7" s="60" t="s">
        <v>75</v>
      </c>
      <c r="D7" s="60" t="s">
        <v>76</v>
      </c>
      <c r="E7" s="61" t="s">
        <v>77</v>
      </c>
      <c r="F7" s="59" t="s">
        <v>78</v>
      </c>
      <c r="G7" s="59" t="s">
        <v>79</v>
      </c>
      <c r="H7" s="59" t="s">
        <v>80</v>
      </c>
      <c r="I7" s="59" t="s">
        <v>81</v>
      </c>
      <c r="J7" s="59" t="s">
        <v>82</v>
      </c>
      <c r="K7" s="59" t="s">
        <v>83</v>
      </c>
      <c r="L7" s="61" t="s">
        <v>15</v>
      </c>
    </row>
    <row r="8" spans="1:12" ht="17.25" customHeight="1">
      <c r="A8" s="59">
        <v>1</v>
      </c>
      <c r="B8" s="59">
        <v>2</v>
      </c>
      <c r="C8" s="59">
        <v>3</v>
      </c>
      <c r="D8" s="59">
        <v>4</v>
      </c>
      <c r="E8" s="59">
        <v>5</v>
      </c>
      <c r="F8" s="59">
        <v>6</v>
      </c>
      <c r="G8" s="59">
        <v>7</v>
      </c>
      <c r="H8" s="59">
        <v>8</v>
      </c>
      <c r="I8" s="59">
        <v>9</v>
      </c>
      <c r="J8" s="59">
        <v>10</v>
      </c>
      <c r="K8" s="59">
        <v>11</v>
      </c>
      <c r="L8" s="59">
        <v>12</v>
      </c>
    </row>
    <row r="9" spans="1:12" ht="24">
      <c r="A9" s="62" t="s">
        <v>84</v>
      </c>
      <c r="B9" s="59"/>
      <c r="C9" s="59"/>
      <c r="D9" s="59"/>
      <c r="E9" s="59"/>
      <c r="F9" s="59"/>
      <c r="G9" s="59"/>
      <c r="H9" s="59"/>
      <c r="I9" s="59"/>
      <c r="J9" s="59"/>
      <c r="K9" s="59"/>
      <c r="L9" s="64"/>
    </row>
    <row r="10" spans="1:12" ht="24">
      <c r="A10" s="59" t="s">
        <v>85</v>
      </c>
      <c r="B10" s="59"/>
      <c r="C10" s="59"/>
      <c r="D10" s="59"/>
      <c r="E10" s="59"/>
      <c r="F10" s="59"/>
      <c r="G10" s="59"/>
      <c r="H10" s="59"/>
      <c r="I10" s="59"/>
      <c r="J10" s="59"/>
      <c r="K10" s="59"/>
      <c r="L10" s="64"/>
    </row>
    <row r="11" spans="1:12" ht="24">
      <c r="A11" s="59" t="s">
        <v>86</v>
      </c>
      <c r="B11" s="59"/>
      <c r="C11" s="59"/>
      <c r="D11" s="59"/>
      <c r="E11" s="59"/>
      <c r="F11" s="59"/>
      <c r="G11" s="59"/>
      <c r="H11" s="59"/>
      <c r="I11" s="59"/>
      <c r="J11" s="59"/>
      <c r="K11" s="59"/>
      <c r="L11" s="64"/>
    </row>
    <row r="12" spans="1:12" ht="29.25" customHeight="1">
      <c r="A12" s="59" t="s">
        <v>87</v>
      </c>
      <c r="B12" s="59"/>
      <c r="C12" s="59"/>
      <c r="D12" s="59"/>
      <c r="E12" s="59"/>
      <c r="F12" s="59"/>
      <c r="G12" s="59"/>
      <c r="H12" s="59"/>
      <c r="I12" s="59"/>
      <c r="J12" s="59"/>
      <c r="K12" s="59"/>
      <c r="L12" s="64"/>
    </row>
    <row r="13" spans="1:12" ht="24" customHeight="1">
      <c r="A13" s="59" t="s">
        <v>68</v>
      </c>
      <c r="B13" s="59"/>
      <c r="C13" s="59"/>
      <c r="D13" s="59"/>
      <c r="E13" s="59"/>
      <c r="F13" s="59"/>
      <c r="G13" s="59"/>
      <c r="H13" s="59"/>
      <c r="I13" s="59"/>
      <c r="J13" s="59"/>
      <c r="K13" s="59"/>
      <c r="L13" s="64"/>
    </row>
    <row r="14" spans="1:12">
      <c r="A14" s="63"/>
      <c r="B14" s="63"/>
      <c r="C14" s="63"/>
      <c r="D14" s="63"/>
      <c r="E14" s="63"/>
      <c r="F14" s="63"/>
      <c r="G14" s="63"/>
      <c r="H14" s="63"/>
      <c r="I14" s="63"/>
      <c r="J14" s="63"/>
      <c r="K14" s="63"/>
      <c r="L14" s="20"/>
    </row>
    <row r="15" spans="1:12">
      <c r="A15" s="135" t="s">
        <v>230</v>
      </c>
      <c r="B15" s="120"/>
      <c r="C15" s="120"/>
      <c r="D15" s="135" t="s">
        <v>231</v>
      </c>
      <c r="E15" s="120"/>
      <c r="F15" s="121"/>
      <c r="G15" s="146" t="s">
        <v>232</v>
      </c>
      <c r="H15" s="120"/>
      <c r="I15" s="120"/>
      <c r="J15" s="120"/>
      <c r="K15" s="135" t="s">
        <v>236</v>
      </c>
      <c r="L15" s="120"/>
    </row>
  </sheetData>
  <mergeCells count="3">
    <mergeCell ref="A3:L3"/>
    <mergeCell ref="A4:L4"/>
    <mergeCell ref="J6:L6"/>
  </mergeCells>
  <phoneticPr fontId="33" type="noConversion"/>
  <dataValidations count="1">
    <dataValidation type="list" allowBlank="1" showInputMessage="1" showErrorMessage="1" sqref="E14 B9:D14">
      <formula1>"是,否"</formula1>
    </dataValidation>
  </dataValidations>
  <printOptions horizontalCentered="1"/>
  <pageMargins left="0.55000000000000004" right="0.55000000000000004" top="0.98" bottom="0.98" header="0.51" footer="0.5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Q44"/>
  <sheetViews>
    <sheetView topLeftCell="A28" workbookViewId="0">
      <selection activeCell="A2" sqref="A2:Q2"/>
    </sheetView>
  </sheetViews>
  <sheetFormatPr defaultRowHeight="14.25"/>
  <cols>
    <col min="1" max="1" width="4.375" style="34" customWidth="1"/>
    <col min="2" max="2" width="11.875" style="34" customWidth="1"/>
    <col min="3" max="3" width="9" style="34"/>
    <col min="4" max="4" width="14.125" style="34" bestFit="1" customWidth="1"/>
    <col min="5" max="5" width="6.875" style="34" customWidth="1"/>
    <col min="6" max="7" width="9" style="34"/>
    <col min="8" max="8" width="16" style="34" customWidth="1"/>
    <col min="9" max="9" width="14.625" style="34" customWidth="1"/>
    <col min="10" max="10" width="15.375" style="34" customWidth="1"/>
    <col min="11" max="11" width="7.25" style="34" customWidth="1"/>
    <col min="12" max="13" width="9" style="34"/>
    <col min="14" max="14" width="14.5" style="34" customWidth="1"/>
    <col min="15" max="15" width="13.375" style="34" customWidth="1"/>
    <col min="16" max="16" width="9" style="34"/>
    <col min="17" max="17" width="13.125" style="34" customWidth="1"/>
    <col min="18" max="16384" width="9" style="34"/>
  </cols>
  <sheetData>
    <row r="1" spans="1:17" ht="18.75">
      <c r="A1" s="202" t="s">
        <v>88</v>
      </c>
      <c r="B1" s="202"/>
      <c r="C1" s="202"/>
      <c r="D1" s="202"/>
      <c r="E1" s="202"/>
      <c r="F1" s="202"/>
      <c r="G1" s="202"/>
      <c r="H1" s="202"/>
      <c r="I1" s="202"/>
      <c r="J1" s="49"/>
      <c r="K1" s="49"/>
      <c r="L1" s="49"/>
      <c r="M1" s="49"/>
      <c r="N1" s="49"/>
      <c r="O1" s="49"/>
      <c r="P1" s="49"/>
      <c r="Q1" s="49"/>
    </row>
    <row r="2" spans="1:17" ht="22.5">
      <c r="A2" s="203" t="s">
        <v>89</v>
      </c>
      <c r="B2" s="204"/>
      <c r="C2" s="205"/>
      <c r="D2" s="205"/>
      <c r="E2" s="205"/>
      <c r="F2" s="205"/>
      <c r="G2" s="205"/>
      <c r="H2" s="205"/>
      <c r="I2" s="205"/>
      <c r="J2" s="205"/>
      <c r="K2" s="205"/>
      <c r="L2" s="205"/>
      <c r="M2" s="205"/>
      <c r="N2" s="205"/>
      <c r="O2" s="205"/>
      <c r="P2" s="205"/>
      <c r="Q2" s="205"/>
    </row>
    <row r="3" spans="1:17">
      <c r="A3" s="206" t="s">
        <v>90</v>
      </c>
      <c r="B3" s="206"/>
      <c r="C3" s="206"/>
      <c r="D3" s="206"/>
      <c r="E3" s="206"/>
      <c r="F3" s="206"/>
      <c r="G3" s="206"/>
      <c r="H3" s="206"/>
      <c r="I3" s="206"/>
      <c r="J3" s="206"/>
      <c r="K3" s="206"/>
      <c r="L3" s="206"/>
      <c r="M3" s="206"/>
      <c r="N3" s="206"/>
      <c r="O3" s="206"/>
      <c r="P3" s="206"/>
      <c r="Q3" s="206"/>
    </row>
    <row r="4" spans="1:17">
      <c r="A4" s="196" t="s">
        <v>91</v>
      </c>
      <c r="B4" s="198" t="s">
        <v>92</v>
      </c>
      <c r="C4" s="200" t="s">
        <v>93</v>
      </c>
      <c r="D4" s="200" t="s">
        <v>94</v>
      </c>
      <c r="E4" s="207" t="s">
        <v>95</v>
      </c>
      <c r="F4" s="207"/>
      <c r="G4" s="207"/>
      <c r="H4" s="207"/>
      <c r="I4" s="207"/>
      <c r="J4" s="207"/>
      <c r="K4" s="207" t="s">
        <v>96</v>
      </c>
      <c r="L4" s="207"/>
      <c r="M4" s="207"/>
      <c r="N4" s="207"/>
      <c r="O4" s="207" t="s">
        <v>97</v>
      </c>
      <c r="P4" s="207"/>
      <c r="Q4" s="208"/>
    </row>
    <row r="5" spans="1:17">
      <c r="A5" s="197"/>
      <c r="B5" s="199"/>
      <c r="C5" s="201"/>
      <c r="D5" s="189"/>
      <c r="E5" s="189" t="s">
        <v>98</v>
      </c>
      <c r="F5" s="190" t="s">
        <v>99</v>
      </c>
      <c r="G5" s="189" t="s">
        <v>100</v>
      </c>
      <c r="H5" s="190" t="s">
        <v>101</v>
      </c>
      <c r="I5" s="191" t="s">
        <v>102</v>
      </c>
      <c r="J5" s="191"/>
      <c r="K5" s="189" t="s">
        <v>98</v>
      </c>
      <c r="L5" s="190" t="s">
        <v>99</v>
      </c>
      <c r="M5" s="189" t="s">
        <v>103</v>
      </c>
      <c r="N5" s="190" t="s">
        <v>104</v>
      </c>
      <c r="O5" s="190" t="s">
        <v>105</v>
      </c>
      <c r="P5" s="191" t="s">
        <v>102</v>
      </c>
      <c r="Q5" s="192"/>
    </row>
    <row r="6" spans="1:17" ht="36">
      <c r="A6" s="197"/>
      <c r="B6" s="199"/>
      <c r="C6" s="201"/>
      <c r="D6" s="189"/>
      <c r="E6" s="189"/>
      <c r="F6" s="190"/>
      <c r="G6" s="189"/>
      <c r="H6" s="190"/>
      <c r="I6" s="35" t="s">
        <v>106</v>
      </c>
      <c r="J6" s="35" t="s">
        <v>107</v>
      </c>
      <c r="K6" s="189"/>
      <c r="L6" s="190"/>
      <c r="M6" s="189"/>
      <c r="N6" s="190"/>
      <c r="O6" s="190"/>
      <c r="P6" s="35" t="s">
        <v>108</v>
      </c>
      <c r="Q6" s="51" t="s">
        <v>109</v>
      </c>
    </row>
    <row r="7" spans="1:17">
      <c r="A7" s="197"/>
      <c r="B7" s="36" t="s">
        <v>110</v>
      </c>
      <c r="C7" s="37" t="s">
        <v>111</v>
      </c>
      <c r="D7" s="37" t="s">
        <v>112</v>
      </c>
      <c r="E7" s="37" t="s">
        <v>113</v>
      </c>
      <c r="F7" s="37" t="s">
        <v>114</v>
      </c>
      <c r="G7" s="37" t="s">
        <v>115</v>
      </c>
      <c r="H7" s="37" t="s">
        <v>116</v>
      </c>
      <c r="I7" s="37" t="s">
        <v>117</v>
      </c>
      <c r="J7" s="37" t="s">
        <v>118</v>
      </c>
      <c r="K7" s="37" t="s">
        <v>119</v>
      </c>
      <c r="L7" s="37" t="s">
        <v>120</v>
      </c>
      <c r="M7" s="37" t="s">
        <v>121</v>
      </c>
      <c r="N7" s="37" t="s">
        <v>122</v>
      </c>
      <c r="O7" s="37" t="s">
        <v>123</v>
      </c>
      <c r="P7" s="37" t="s">
        <v>124</v>
      </c>
      <c r="Q7" s="52" t="s">
        <v>125</v>
      </c>
    </row>
    <row r="8" spans="1:17">
      <c r="A8" s="38">
        <v>1</v>
      </c>
      <c r="B8" s="39" t="s">
        <v>190</v>
      </c>
      <c r="C8" s="40">
        <v>2016</v>
      </c>
      <c r="D8" s="142">
        <v>4890685.5199999996</v>
      </c>
      <c r="E8" s="40"/>
      <c r="F8" s="40" t="s">
        <v>191</v>
      </c>
      <c r="G8" s="40" t="s">
        <v>192</v>
      </c>
      <c r="H8" s="41">
        <v>5243270.8899999997</v>
      </c>
      <c r="I8" s="143">
        <f>H8</f>
        <v>5243270.8899999997</v>
      </c>
      <c r="J8" s="41"/>
      <c r="K8" s="40"/>
      <c r="L8" s="40" t="s">
        <v>226</v>
      </c>
      <c r="M8" s="140" t="s">
        <v>227</v>
      </c>
      <c r="N8" s="41">
        <v>6117472.6900000004</v>
      </c>
      <c r="O8" s="142">
        <f>D8+H8-N8</f>
        <v>4016483.7199999997</v>
      </c>
      <c r="P8" s="142"/>
      <c r="Q8" s="53">
        <f>O8</f>
        <v>4016483.7199999997</v>
      </c>
    </row>
    <row r="9" spans="1:17">
      <c r="A9" s="38">
        <v>2</v>
      </c>
      <c r="B9" s="39" t="s">
        <v>193</v>
      </c>
      <c r="C9" s="40"/>
      <c r="D9" s="142">
        <v>24294.93</v>
      </c>
      <c r="E9" s="42"/>
      <c r="F9" s="40" t="s">
        <v>191</v>
      </c>
      <c r="G9" s="40" t="s">
        <v>192</v>
      </c>
      <c r="H9" s="43"/>
      <c r="I9" s="143">
        <f t="shared" ref="I9:I33" si="0">H9</f>
        <v>0</v>
      </c>
      <c r="J9" s="41"/>
      <c r="K9" s="40"/>
      <c r="L9" s="40" t="s">
        <v>226</v>
      </c>
      <c r="M9" s="140" t="s">
        <v>227</v>
      </c>
      <c r="N9" s="43"/>
      <c r="O9" s="142">
        <f t="shared" ref="O9:O41" si="1">D9+H9-N9</f>
        <v>24294.93</v>
      </c>
      <c r="P9" s="142"/>
      <c r="Q9" s="53">
        <f t="shared" ref="Q9:Q41" si="2">O9</f>
        <v>24294.93</v>
      </c>
    </row>
    <row r="10" spans="1:17">
      <c r="A10" s="38">
        <v>3</v>
      </c>
      <c r="B10" s="39" t="s">
        <v>194</v>
      </c>
      <c r="C10" s="40"/>
      <c r="D10" s="142">
        <v>272383</v>
      </c>
      <c r="E10" s="42"/>
      <c r="F10" s="40" t="s">
        <v>191</v>
      </c>
      <c r="G10" s="40" t="s">
        <v>192</v>
      </c>
      <c r="H10" s="43"/>
      <c r="I10" s="143">
        <f t="shared" si="0"/>
        <v>0</v>
      </c>
      <c r="J10" s="41"/>
      <c r="K10" s="40"/>
      <c r="L10" s="40" t="s">
        <v>226</v>
      </c>
      <c r="M10" s="140" t="s">
        <v>227</v>
      </c>
      <c r="N10" s="43"/>
      <c r="O10" s="142">
        <f t="shared" si="1"/>
        <v>272383</v>
      </c>
      <c r="P10" s="142"/>
      <c r="Q10" s="53">
        <f t="shared" si="2"/>
        <v>272383</v>
      </c>
    </row>
    <row r="11" spans="1:17">
      <c r="A11" s="38">
        <v>4</v>
      </c>
      <c r="B11" s="39" t="s">
        <v>195</v>
      </c>
      <c r="C11" s="40"/>
      <c r="D11" s="142">
        <v>312421</v>
      </c>
      <c r="E11" s="40"/>
      <c r="F11" s="40" t="s">
        <v>191</v>
      </c>
      <c r="G11" s="40" t="s">
        <v>192</v>
      </c>
      <c r="H11" s="41">
        <v>1720000</v>
      </c>
      <c r="I11" s="143">
        <f t="shared" si="0"/>
        <v>1720000</v>
      </c>
      <c r="J11" s="41"/>
      <c r="K11" s="42"/>
      <c r="L11" s="40" t="s">
        <v>226</v>
      </c>
      <c r="M11" s="140" t="s">
        <v>227</v>
      </c>
      <c r="N11" s="41">
        <v>1267500</v>
      </c>
      <c r="O11" s="142">
        <f t="shared" si="1"/>
        <v>764921</v>
      </c>
      <c r="P11" s="142"/>
      <c r="Q11" s="53">
        <f t="shared" si="2"/>
        <v>764921</v>
      </c>
    </row>
    <row r="12" spans="1:17">
      <c r="A12" s="38">
        <v>5</v>
      </c>
      <c r="B12" s="39" t="s">
        <v>196</v>
      </c>
      <c r="C12" s="44"/>
      <c r="D12" s="47">
        <v>1395760.87</v>
      </c>
      <c r="E12" s="44"/>
      <c r="F12" s="40" t="s">
        <v>191</v>
      </c>
      <c r="G12" s="40" t="s">
        <v>192</v>
      </c>
      <c r="H12" s="45">
        <v>46960</v>
      </c>
      <c r="I12" s="143">
        <f t="shared" si="0"/>
        <v>46960</v>
      </c>
      <c r="J12" s="44"/>
      <c r="K12" s="42"/>
      <c r="L12" s="40" t="s">
        <v>226</v>
      </c>
      <c r="M12" s="140" t="s">
        <v>227</v>
      </c>
      <c r="N12" s="45">
        <v>46960</v>
      </c>
      <c r="O12" s="142">
        <f t="shared" si="1"/>
        <v>1395760.87</v>
      </c>
      <c r="P12" s="47"/>
      <c r="Q12" s="53">
        <f t="shared" si="2"/>
        <v>1395760.87</v>
      </c>
    </row>
    <row r="13" spans="1:17">
      <c r="A13" s="38">
        <v>6</v>
      </c>
      <c r="B13" s="39" t="s">
        <v>197</v>
      </c>
      <c r="C13" s="44"/>
      <c r="D13" s="47">
        <v>100000</v>
      </c>
      <c r="E13" s="44"/>
      <c r="F13" s="40" t="s">
        <v>191</v>
      </c>
      <c r="G13" s="40" t="s">
        <v>192</v>
      </c>
      <c r="H13" s="45"/>
      <c r="I13" s="143">
        <f t="shared" si="0"/>
        <v>0</v>
      </c>
      <c r="J13" s="45"/>
      <c r="K13" s="42"/>
      <c r="L13" s="40" t="s">
        <v>226</v>
      </c>
      <c r="M13" s="140" t="s">
        <v>227</v>
      </c>
      <c r="N13" s="45"/>
      <c r="O13" s="142">
        <f t="shared" si="1"/>
        <v>100000</v>
      </c>
      <c r="P13" s="47"/>
      <c r="Q13" s="53">
        <f t="shared" si="2"/>
        <v>100000</v>
      </c>
    </row>
    <row r="14" spans="1:17">
      <c r="A14" s="38">
        <v>7</v>
      </c>
      <c r="B14" s="39" t="s">
        <v>198</v>
      </c>
      <c r="C14" s="44"/>
      <c r="D14" s="47">
        <v>3000000</v>
      </c>
      <c r="E14" s="44"/>
      <c r="F14" s="40" t="s">
        <v>191</v>
      </c>
      <c r="G14" s="40" t="s">
        <v>192</v>
      </c>
      <c r="H14" s="45">
        <v>8231719</v>
      </c>
      <c r="I14" s="143">
        <f t="shared" si="0"/>
        <v>8231719</v>
      </c>
      <c r="J14" s="45"/>
      <c r="K14" s="42"/>
      <c r="L14" s="40" t="s">
        <v>226</v>
      </c>
      <c r="M14" s="140" t="s">
        <v>227</v>
      </c>
      <c r="N14" s="45">
        <v>11231719</v>
      </c>
      <c r="O14" s="142">
        <f t="shared" si="1"/>
        <v>0</v>
      </c>
      <c r="P14" s="47"/>
      <c r="Q14" s="53">
        <f t="shared" si="2"/>
        <v>0</v>
      </c>
    </row>
    <row r="15" spans="1:17">
      <c r="A15" s="38">
        <v>8</v>
      </c>
      <c r="B15" s="39" t="s">
        <v>199</v>
      </c>
      <c r="C15" s="44"/>
      <c r="D15" s="47">
        <v>47524</v>
      </c>
      <c r="E15" s="44"/>
      <c r="F15" s="40" t="s">
        <v>191</v>
      </c>
      <c r="G15" s="40" t="s">
        <v>192</v>
      </c>
      <c r="H15" s="45"/>
      <c r="I15" s="143">
        <f t="shared" si="0"/>
        <v>0</v>
      </c>
      <c r="J15" s="45"/>
      <c r="K15" s="42"/>
      <c r="L15" s="40" t="s">
        <v>226</v>
      </c>
      <c r="M15" s="140" t="s">
        <v>227</v>
      </c>
      <c r="N15" s="45">
        <v>4500</v>
      </c>
      <c r="O15" s="142">
        <f t="shared" si="1"/>
        <v>43024</v>
      </c>
      <c r="P15" s="47"/>
      <c r="Q15" s="53">
        <f t="shared" si="2"/>
        <v>43024</v>
      </c>
    </row>
    <row r="16" spans="1:17">
      <c r="A16" s="38">
        <v>9</v>
      </c>
      <c r="B16" s="39" t="s">
        <v>200</v>
      </c>
      <c r="C16" s="44"/>
      <c r="D16" s="47">
        <v>3566.58</v>
      </c>
      <c r="E16" s="46"/>
      <c r="F16" s="40" t="s">
        <v>191</v>
      </c>
      <c r="G16" s="40" t="s">
        <v>192</v>
      </c>
      <c r="H16" s="46"/>
      <c r="I16" s="143">
        <f t="shared" si="0"/>
        <v>0</v>
      </c>
      <c r="J16" s="46"/>
      <c r="K16" s="42"/>
      <c r="L16" s="40" t="s">
        <v>226</v>
      </c>
      <c r="M16" s="140" t="s">
        <v>227</v>
      </c>
      <c r="N16" s="46">
        <v>3566.58</v>
      </c>
      <c r="O16" s="142">
        <f t="shared" si="1"/>
        <v>0</v>
      </c>
      <c r="P16" s="47"/>
      <c r="Q16" s="53">
        <f t="shared" si="2"/>
        <v>0</v>
      </c>
    </row>
    <row r="17" spans="1:17">
      <c r="A17" s="38">
        <v>10</v>
      </c>
      <c r="B17" s="39" t="s">
        <v>201</v>
      </c>
      <c r="C17" s="44"/>
      <c r="D17" s="47">
        <v>237739</v>
      </c>
      <c r="E17" s="46"/>
      <c r="F17" s="40" t="s">
        <v>191</v>
      </c>
      <c r="G17" s="40" t="s">
        <v>192</v>
      </c>
      <c r="H17" s="46"/>
      <c r="I17" s="143">
        <f t="shared" si="0"/>
        <v>0</v>
      </c>
      <c r="J17" s="46"/>
      <c r="K17" s="50"/>
      <c r="L17" s="40" t="s">
        <v>226</v>
      </c>
      <c r="M17" s="140" t="s">
        <v>227</v>
      </c>
      <c r="N17" s="46"/>
      <c r="O17" s="142">
        <f t="shared" si="1"/>
        <v>237739</v>
      </c>
      <c r="P17" s="47"/>
      <c r="Q17" s="53">
        <f t="shared" si="2"/>
        <v>237739</v>
      </c>
    </row>
    <row r="18" spans="1:17">
      <c r="A18" s="38">
        <v>11</v>
      </c>
      <c r="B18" s="39" t="s">
        <v>202</v>
      </c>
      <c r="C18" s="40"/>
      <c r="D18" s="142">
        <v>20000</v>
      </c>
      <c r="E18" s="42"/>
      <c r="F18" s="40" t="s">
        <v>191</v>
      </c>
      <c r="G18" s="40" t="s">
        <v>192</v>
      </c>
      <c r="H18" s="43"/>
      <c r="I18" s="143">
        <f t="shared" si="0"/>
        <v>0</v>
      </c>
      <c r="J18" s="41"/>
      <c r="K18" s="40"/>
      <c r="L18" s="40" t="s">
        <v>226</v>
      </c>
      <c r="M18" s="140" t="s">
        <v>227</v>
      </c>
      <c r="N18" s="43"/>
      <c r="O18" s="142">
        <f t="shared" si="1"/>
        <v>20000</v>
      </c>
      <c r="P18" s="142"/>
      <c r="Q18" s="53">
        <f t="shared" si="2"/>
        <v>20000</v>
      </c>
    </row>
    <row r="19" spans="1:17">
      <c r="A19" s="38">
        <v>12</v>
      </c>
      <c r="B19" s="39" t="s">
        <v>203</v>
      </c>
      <c r="C19" s="44"/>
      <c r="D19" s="47">
        <v>133769.97</v>
      </c>
      <c r="E19" s="46"/>
      <c r="F19" s="40" t="s">
        <v>191</v>
      </c>
      <c r="G19" s="40" t="s">
        <v>192</v>
      </c>
      <c r="H19" s="46">
        <v>18648.64</v>
      </c>
      <c r="I19" s="143">
        <f t="shared" si="0"/>
        <v>18648.64</v>
      </c>
      <c r="J19" s="46"/>
      <c r="K19" s="50"/>
      <c r="L19" s="40" t="s">
        <v>226</v>
      </c>
      <c r="M19" s="140" t="s">
        <v>227</v>
      </c>
      <c r="N19" s="46">
        <v>439.6</v>
      </c>
      <c r="O19" s="142">
        <f t="shared" si="1"/>
        <v>151979.00999999998</v>
      </c>
      <c r="P19" s="47"/>
      <c r="Q19" s="53">
        <f t="shared" si="2"/>
        <v>151979.00999999998</v>
      </c>
    </row>
    <row r="20" spans="1:17">
      <c r="A20" s="38">
        <v>13</v>
      </c>
      <c r="B20" s="39" t="s">
        <v>204</v>
      </c>
      <c r="C20" s="44"/>
      <c r="D20" s="47">
        <v>10000</v>
      </c>
      <c r="E20" s="46"/>
      <c r="F20" s="40" t="s">
        <v>191</v>
      </c>
      <c r="G20" s="40" t="s">
        <v>192</v>
      </c>
      <c r="H20" s="46"/>
      <c r="I20" s="143">
        <f t="shared" si="0"/>
        <v>0</v>
      </c>
      <c r="J20" s="46"/>
      <c r="K20" s="50"/>
      <c r="L20" s="40" t="s">
        <v>226</v>
      </c>
      <c r="M20" s="140" t="s">
        <v>227</v>
      </c>
      <c r="N20" s="46">
        <v>10000</v>
      </c>
      <c r="O20" s="142">
        <f t="shared" si="1"/>
        <v>0</v>
      </c>
      <c r="P20" s="47"/>
      <c r="Q20" s="53">
        <f t="shared" si="2"/>
        <v>0</v>
      </c>
    </row>
    <row r="21" spans="1:17">
      <c r="A21" s="38">
        <v>14</v>
      </c>
      <c r="B21" s="39" t="s">
        <v>205</v>
      </c>
      <c r="C21" s="44"/>
      <c r="D21" s="47">
        <v>25005</v>
      </c>
      <c r="E21" s="46"/>
      <c r="F21" s="40" t="s">
        <v>191</v>
      </c>
      <c r="G21" s="40" t="s">
        <v>192</v>
      </c>
      <c r="H21" s="46"/>
      <c r="I21" s="143">
        <f t="shared" si="0"/>
        <v>0</v>
      </c>
      <c r="J21" s="46"/>
      <c r="K21" s="50"/>
      <c r="L21" s="40" t="s">
        <v>226</v>
      </c>
      <c r="M21" s="140" t="s">
        <v>227</v>
      </c>
      <c r="N21" s="46"/>
      <c r="O21" s="142">
        <f t="shared" si="1"/>
        <v>25005</v>
      </c>
      <c r="P21" s="47"/>
      <c r="Q21" s="53">
        <f t="shared" si="2"/>
        <v>25005</v>
      </c>
    </row>
    <row r="22" spans="1:17">
      <c r="A22" s="38"/>
      <c r="B22" s="39" t="s">
        <v>206</v>
      </c>
      <c r="C22" s="44"/>
      <c r="D22" s="47">
        <v>17700</v>
      </c>
      <c r="E22" s="46"/>
      <c r="F22" s="40" t="s">
        <v>191</v>
      </c>
      <c r="G22" s="40" t="s">
        <v>192</v>
      </c>
      <c r="H22" s="46"/>
      <c r="I22" s="143">
        <f t="shared" si="0"/>
        <v>0</v>
      </c>
      <c r="J22" s="46"/>
      <c r="K22" s="50"/>
      <c r="L22" s="40" t="s">
        <v>226</v>
      </c>
      <c r="M22" s="140" t="s">
        <v>227</v>
      </c>
      <c r="N22" s="46">
        <v>17700</v>
      </c>
      <c r="O22" s="142">
        <f t="shared" si="1"/>
        <v>0</v>
      </c>
      <c r="P22" s="47"/>
      <c r="Q22" s="53">
        <f t="shared" si="2"/>
        <v>0</v>
      </c>
    </row>
    <row r="23" spans="1:17">
      <c r="A23" s="38"/>
      <c r="B23" s="39" t="s">
        <v>207</v>
      </c>
      <c r="C23" s="44"/>
      <c r="D23" s="47">
        <v>5098171.28</v>
      </c>
      <c r="E23" s="46"/>
      <c r="F23" s="40" t="s">
        <v>191</v>
      </c>
      <c r="G23" s="40" t="s">
        <v>192</v>
      </c>
      <c r="H23" s="46"/>
      <c r="I23" s="143">
        <f t="shared" si="0"/>
        <v>0</v>
      </c>
      <c r="J23" s="46"/>
      <c r="K23" s="50"/>
      <c r="L23" s="40" t="s">
        <v>226</v>
      </c>
      <c r="M23" s="140" t="s">
        <v>227</v>
      </c>
      <c r="N23" s="46">
        <v>3619203</v>
      </c>
      <c r="O23" s="142">
        <f t="shared" si="1"/>
        <v>1478968.2800000003</v>
      </c>
      <c r="P23" s="47"/>
      <c r="Q23" s="53">
        <f t="shared" si="2"/>
        <v>1478968.2800000003</v>
      </c>
    </row>
    <row r="24" spans="1:17">
      <c r="A24" s="38"/>
      <c r="B24" s="39" t="s">
        <v>208</v>
      </c>
      <c r="C24" s="44"/>
      <c r="D24" s="47">
        <v>142098</v>
      </c>
      <c r="E24" s="46"/>
      <c r="F24" s="40" t="s">
        <v>191</v>
      </c>
      <c r="G24" s="40" t="s">
        <v>192</v>
      </c>
      <c r="H24" s="46"/>
      <c r="I24" s="143">
        <f t="shared" si="0"/>
        <v>0</v>
      </c>
      <c r="J24" s="46"/>
      <c r="K24" s="50"/>
      <c r="L24" s="40" t="s">
        <v>226</v>
      </c>
      <c r="M24" s="140" t="s">
        <v>227</v>
      </c>
      <c r="N24" s="46"/>
      <c r="O24" s="142">
        <f t="shared" si="1"/>
        <v>142098</v>
      </c>
      <c r="P24" s="47"/>
      <c r="Q24" s="53">
        <f t="shared" si="2"/>
        <v>142098</v>
      </c>
    </row>
    <row r="25" spans="1:17">
      <c r="A25" s="38"/>
      <c r="B25" s="39" t="s">
        <v>209</v>
      </c>
      <c r="C25" s="44"/>
      <c r="D25" s="47">
        <v>872337</v>
      </c>
      <c r="E25" s="46"/>
      <c r="F25" s="40" t="s">
        <v>191</v>
      </c>
      <c r="G25" s="40" t="s">
        <v>192</v>
      </c>
      <c r="H25" s="46"/>
      <c r="I25" s="143">
        <f t="shared" si="0"/>
        <v>0</v>
      </c>
      <c r="J25" s="46"/>
      <c r="K25" s="50"/>
      <c r="L25" s="40" t="s">
        <v>226</v>
      </c>
      <c r="M25" s="140" t="s">
        <v>227</v>
      </c>
      <c r="N25" s="46"/>
      <c r="O25" s="142">
        <f t="shared" si="1"/>
        <v>872337</v>
      </c>
      <c r="P25" s="47"/>
      <c r="Q25" s="53">
        <f t="shared" si="2"/>
        <v>872337</v>
      </c>
    </row>
    <row r="26" spans="1:17">
      <c r="A26" s="38"/>
      <c r="B26" s="39" t="s">
        <v>210</v>
      </c>
      <c r="C26" s="44"/>
      <c r="D26" s="47">
        <v>-995292</v>
      </c>
      <c r="E26" s="46"/>
      <c r="F26" s="40" t="s">
        <v>191</v>
      </c>
      <c r="G26" s="40" t="s">
        <v>192</v>
      </c>
      <c r="H26" s="46"/>
      <c r="I26" s="143">
        <f t="shared" si="0"/>
        <v>0</v>
      </c>
      <c r="J26" s="46"/>
      <c r="K26" s="50"/>
      <c r="L26" s="40" t="s">
        <v>226</v>
      </c>
      <c r="M26" s="140" t="s">
        <v>227</v>
      </c>
      <c r="N26" s="46"/>
      <c r="O26" s="142">
        <f t="shared" si="1"/>
        <v>-995292</v>
      </c>
      <c r="P26" s="47"/>
      <c r="Q26" s="53">
        <f t="shared" si="2"/>
        <v>-995292</v>
      </c>
    </row>
    <row r="27" spans="1:17">
      <c r="A27" s="38">
        <v>15</v>
      </c>
      <c r="B27" s="39" t="s">
        <v>211</v>
      </c>
      <c r="C27" s="40"/>
      <c r="D27" s="47">
        <v>237901</v>
      </c>
      <c r="E27" s="40"/>
      <c r="F27" s="40" t="s">
        <v>191</v>
      </c>
      <c r="G27" s="40" t="s">
        <v>192</v>
      </c>
      <c r="H27" s="40"/>
      <c r="I27" s="143">
        <f t="shared" si="0"/>
        <v>0</v>
      </c>
      <c r="J27" s="40"/>
      <c r="K27" s="50"/>
      <c r="L27" s="40" t="s">
        <v>226</v>
      </c>
      <c r="M27" s="140" t="s">
        <v>227</v>
      </c>
      <c r="N27" s="40"/>
      <c r="O27" s="142">
        <f t="shared" si="1"/>
        <v>237901</v>
      </c>
      <c r="P27" s="142"/>
      <c r="Q27" s="53">
        <f t="shared" si="2"/>
        <v>237901</v>
      </c>
    </row>
    <row r="28" spans="1:17">
      <c r="A28" s="38">
        <v>16</v>
      </c>
      <c r="B28" s="39" t="s">
        <v>212</v>
      </c>
      <c r="C28" s="40"/>
      <c r="D28" s="142">
        <v>184058</v>
      </c>
      <c r="E28" s="40"/>
      <c r="F28" s="40" t="s">
        <v>191</v>
      </c>
      <c r="G28" s="40" t="s">
        <v>192</v>
      </c>
      <c r="H28" s="40"/>
      <c r="I28" s="143">
        <f t="shared" si="0"/>
        <v>0</v>
      </c>
      <c r="J28" s="40"/>
      <c r="K28" s="50"/>
      <c r="L28" s="40" t="s">
        <v>226</v>
      </c>
      <c r="M28" s="140" t="s">
        <v>227</v>
      </c>
      <c r="N28" s="40">
        <v>110000</v>
      </c>
      <c r="O28" s="142">
        <f t="shared" si="1"/>
        <v>74058</v>
      </c>
      <c r="P28" s="142"/>
      <c r="Q28" s="53">
        <f t="shared" si="2"/>
        <v>74058</v>
      </c>
    </row>
    <row r="29" spans="1:17">
      <c r="A29" s="38">
        <v>17</v>
      </c>
      <c r="B29" s="39" t="s">
        <v>213</v>
      </c>
      <c r="C29" s="40"/>
      <c r="D29" s="142">
        <v>96000</v>
      </c>
      <c r="E29" s="40"/>
      <c r="F29" s="40" t="s">
        <v>191</v>
      </c>
      <c r="G29" s="40" t="s">
        <v>192</v>
      </c>
      <c r="H29" s="40"/>
      <c r="I29" s="143">
        <f t="shared" si="0"/>
        <v>0</v>
      </c>
      <c r="J29" s="40"/>
      <c r="K29" s="40"/>
      <c r="L29" s="40" t="s">
        <v>226</v>
      </c>
      <c r="M29" s="140" t="s">
        <v>227</v>
      </c>
      <c r="N29" s="40"/>
      <c r="O29" s="142">
        <f t="shared" si="1"/>
        <v>96000</v>
      </c>
      <c r="P29" s="142"/>
      <c r="Q29" s="53">
        <f t="shared" si="2"/>
        <v>96000</v>
      </c>
    </row>
    <row r="30" spans="1:17">
      <c r="A30" s="38"/>
      <c r="B30" s="39" t="s">
        <v>214</v>
      </c>
      <c r="C30" s="40"/>
      <c r="D30" s="142">
        <v>27000</v>
      </c>
      <c r="E30" s="40"/>
      <c r="F30" s="40" t="s">
        <v>191</v>
      </c>
      <c r="G30" s="40" t="s">
        <v>192</v>
      </c>
      <c r="H30" s="40">
        <v>59150450</v>
      </c>
      <c r="I30" s="143">
        <f t="shared" si="0"/>
        <v>59150450</v>
      </c>
      <c r="J30" s="40"/>
      <c r="K30" s="40"/>
      <c r="L30" s="40" t="s">
        <v>226</v>
      </c>
      <c r="M30" s="140" t="s">
        <v>227</v>
      </c>
      <c r="N30" s="40">
        <v>59247950</v>
      </c>
      <c r="O30" s="142">
        <f t="shared" si="1"/>
        <v>-70500</v>
      </c>
      <c r="P30" s="142"/>
      <c r="Q30" s="53">
        <f t="shared" si="2"/>
        <v>-70500</v>
      </c>
    </row>
    <row r="31" spans="1:17">
      <c r="A31" s="38"/>
      <c r="B31" s="39" t="s">
        <v>215</v>
      </c>
      <c r="C31" s="40"/>
      <c r="D31" s="142"/>
      <c r="E31" s="40"/>
      <c r="F31" s="40" t="s">
        <v>191</v>
      </c>
      <c r="G31" s="40" t="s">
        <v>192</v>
      </c>
      <c r="H31" s="40">
        <v>36831097</v>
      </c>
      <c r="I31" s="143">
        <f t="shared" si="0"/>
        <v>36831097</v>
      </c>
      <c r="J31" s="40"/>
      <c r="K31" s="40"/>
      <c r="L31" s="40" t="s">
        <v>226</v>
      </c>
      <c r="M31" s="140" t="s">
        <v>227</v>
      </c>
      <c r="N31" s="40">
        <v>36831097</v>
      </c>
      <c r="O31" s="142">
        <f t="shared" si="1"/>
        <v>0</v>
      </c>
      <c r="P31" s="142"/>
      <c r="Q31" s="53">
        <f t="shared" si="2"/>
        <v>0</v>
      </c>
    </row>
    <row r="32" spans="1:17">
      <c r="A32" s="38"/>
      <c r="B32" s="39" t="s">
        <v>216</v>
      </c>
      <c r="C32" s="40"/>
      <c r="D32" s="142">
        <v>3</v>
      </c>
      <c r="E32" s="40"/>
      <c r="F32" s="40" t="s">
        <v>191</v>
      </c>
      <c r="G32" s="40" t="s">
        <v>192</v>
      </c>
      <c r="H32" s="40">
        <v>2616828.11</v>
      </c>
      <c r="I32" s="143">
        <f t="shared" si="0"/>
        <v>2616828.11</v>
      </c>
      <c r="J32" s="40"/>
      <c r="K32" s="40"/>
      <c r="L32" s="40" t="s">
        <v>226</v>
      </c>
      <c r="M32" s="140" t="s">
        <v>227</v>
      </c>
      <c r="N32" s="40">
        <v>2616831.11</v>
      </c>
      <c r="O32" s="142">
        <f t="shared" si="1"/>
        <v>0</v>
      </c>
      <c r="P32" s="142"/>
      <c r="Q32" s="53">
        <f t="shared" si="2"/>
        <v>0</v>
      </c>
    </row>
    <row r="33" spans="1:17">
      <c r="A33" s="38"/>
      <c r="B33" s="39" t="s">
        <v>217</v>
      </c>
      <c r="C33" s="40"/>
      <c r="D33" s="142">
        <v>-8080</v>
      </c>
      <c r="E33" s="40"/>
      <c r="F33" s="40" t="s">
        <v>191</v>
      </c>
      <c r="G33" s="40" t="s">
        <v>192</v>
      </c>
      <c r="H33" s="40">
        <v>8080</v>
      </c>
      <c r="I33" s="143">
        <f t="shared" si="0"/>
        <v>8080</v>
      </c>
      <c r="J33" s="40"/>
      <c r="K33" s="40"/>
      <c r="L33" s="40" t="s">
        <v>226</v>
      </c>
      <c r="M33" s="140" t="s">
        <v>227</v>
      </c>
      <c r="N33" s="40"/>
      <c r="O33" s="142">
        <f t="shared" si="1"/>
        <v>0</v>
      </c>
      <c r="P33" s="142"/>
      <c r="Q33" s="53">
        <f t="shared" si="2"/>
        <v>0</v>
      </c>
    </row>
    <row r="34" spans="1:17">
      <c r="A34" s="38"/>
      <c r="B34" s="39" t="s">
        <v>218</v>
      </c>
      <c r="C34" s="40"/>
      <c r="D34" s="142">
        <v>2</v>
      </c>
      <c r="E34" s="40"/>
      <c r="F34" s="40" t="s">
        <v>191</v>
      </c>
      <c r="G34" s="40" t="s">
        <v>192</v>
      </c>
      <c r="H34" s="40">
        <v>27694526</v>
      </c>
      <c r="I34" s="143"/>
      <c r="J34" s="143">
        <f>H34</f>
        <v>27694526</v>
      </c>
      <c r="K34" s="40"/>
      <c r="L34" s="40" t="s">
        <v>226</v>
      </c>
      <c r="M34" s="140" t="s">
        <v>227</v>
      </c>
      <c r="N34" s="40">
        <v>27694528</v>
      </c>
      <c r="O34" s="142">
        <f t="shared" si="1"/>
        <v>0</v>
      </c>
      <c r="P34" s="142"/>
      <c r="Q34" s="53">
        <f t="shared" si="2"/>
        <v>0</v>
      </c>
    </row>
    <row r="35" spans="1:17">
      <c r="A35" s="38"/>
      <c r="B35" s="39" t="s">
        <v>219</v>
      </c>
      <c r="C35" s="40"/>
      <c r="D35" s="142">
        <v>716</v>
      </c>
      <c r="E35" s="40"/>
      <c r="F35" s="40" t="s">
        <v>191</v>
      </c>
      <c r="G35" s="40" t="s">
        <v>192</v>
      </c>
      <c r="H35" s="40">
        <v>1241427.82</v>
      </c>
      <c r="I35" s="143"/>
      <c r="J35" s="143">
        <f t="shared" ref="J35:J41" si="3">H35</f>
        <v>1241427.82</v>
      </c>
      <c r="K35" s="40"/>
      <c r="L35" s="40" t="s">
        <v>226</v>
      </c>
      <c r="M35" s="140" t="s">
        <v>227</v>
      </c>
      <c r="N35" s="40">
        <v>1241427.82</v>
      </c>
      <c r="O35" s="142">
        <f t="shared" si="1"/>
        <v>716</v>
      </c>
      <c r="P35" s="142"/>
      <c r="Q35" s="53">
        <f t="shared" si="2"/>
        <v>716</v>
      </c>
    </row>
    <row r="36" spans="1:17">
      <c r="A36" s="38"/>
      <c r="B36" s="39" t="s">
        <v>220</v>
      </c>
      <c r="C36" s="40"/>
      <c r="D36" s="142"/>
      <c r="E36" s="40"/>
      <c r="F36" s="40" t="s">
        <v>191</v>
      </c>
      <c r="G36" s="40" t="s">
        <v>192</v>
      </c>
      <c r="H36" s="40">
        <v>12878600</v>
      </c>
      <c r="I36" s="143"/>
      <c r="J36" s="143">
        <f t="shared" si="3"/>
        <v>12878600</v>
      </c>
      <c r="K36" s="40"/>
      <c r="L36" s="40" t="s">
        <v>226</v>
      </c>
      <c r="M36" s="140" t="s">
        <v>227</v>
      </c>
      <c r="N36" s="40">
        <v>12878600</v>
      </c>
      <c r="O36" s="142">
        <f t="shared" si="1"/>
        <v>0</v>
      </c>
      <c r="P36" s="142"/>
      <c r="Q36" s="53">
        <f t="shared" si="2"/>
        <v>0</v>
      </c>
    </row>
    <row r="37" spans="1:17">
      <c r="A37" s="38"/>
      <c r="B37" s="39" t="s">
        <v>221</v>
      </c>
      <c r="C37" s="40"/>
      <c r="D37" s="142"/>
      <c r="E37" s="40"/>
      <c r="F37" s="40" t="s">
        <v>191</v>
      </c>
      <c r="G37" s="40" t="s">
        <v>192</v>
      </c>
      <c r="H37" s="40">
        <v>1791368</v>
      </c>
      <c r="I37" s="143"/>
      <c r="J37" s="143">
        <f t="shared" si="3"/>
        <v>1791368</v>
      </c>
      <c r="K37" s="40"/>
      <c r="L37" s="40" t="s">
        <v>226</v>
      </c>
      <c r="M37" s="140" t="s">
        <v>227</v>
      </c>
      <c r="N37" s="40">
        <v>1791368</v>
      </c>
      <c r="O37" s="142">
        <f t="shared" si="1"/>
        <v>0</v>
      </c>
      <c r="P37" s="142"/>
      <c r="Q37" s="53">
        <f t="shared" si="2"/>
        <v>0</v>
      </c>
    </row>
    <row r="38" spans="1:17">
      <c r="A38" s="38"/>
      <c r="B38" s="39" t="s">
        <v>222</v>
      </c>
      <c r="C38" s="40"/>
      <c r="D38" s="142"/>
      <c r="E38" s="40"/>
      <c r="F38" s="40" t="s">
        <v>191</v>
      </c>
      <c r="G38" s="40" t="s">
        <v>192</v>
      </c>
      <c r="H38" s="40">
        <v>7000000</v>
      </c>
      <c r="I38" s="143"/>
      <c r="J38" s="143">
        <f t="shared" si="3"/>
        <v>7000000</v>
      </c>
      <c r="K38" s="40"/>
      <c r="L38" s="40" t="s">
        <v>226</v>
      </c>
      <c r="M38" s="140" t="s">
        <v>227</v>
      </c>
      <c r="N38" s="40">
        <v>7000000</v>
      </c>
      <c r="O38" s="142">
        <f t="shared" si="1"/>
        <v>0</v>
      </c>
      <c r="P38" s="142"/>
      <c r="Q38" s="53">
        <f t="shared" si="2"/>
        <v>0</v>
      </c>
    </row>
    <row r="39" spans="1:17">
      <c r="A39" s="38"/>
      <c r="B39" s="39" t="s">
        <v>223</v>
      </c>
      <c r="C39" s="40"/>
      <c r="D39" s="142"/>
      <c r="E39" s="40"/>
      <c r="F39" s="40" t="s">
        <v>191</v>
      </c>
      <c r="G39" s="40" t="s">
        <v>192</v>
      </c>
      <c r="H39" s="40">
        <v>331838.83</v>
      </c>
      <c r="I39" s="143"/>
      <c r="J39" s="143">
        <f t="shared" si="3"/>
        <v>331838.83</v>
      </c>
      <c r="K39" s="40"/>
      <c r="L39" s="40" t="s">
        <v>226</v>
      </c>
      <c r="M39" s="140" t="s">
        <v>227</v>
      </c>
      <c r="N39" s="40">
        <v>331838.83</v>
      </c>
      <c r="O39" s="142">
        <f t="shared" si="1"/>
        <v>0</v>
      </c>
      <c r="P39" s="142"/>
      <c r="Q39" s="53">
        <f t="shared" si="2"/>
        <v>0</v>
      </c>
    </row>
    <row r="40" spans="1:17">
      <c r="A40" s="38"/>
      <c r="B40" s="39" t="s">
        <v>224</v>
      </c>
      <c r="C40" s="40"/>
      <c r="D40" s="142"/>
      <c r="E40" s="40"/>
      <c r="F40" s="40" t="s">
        <v>191</v>
      </c>
      <c r="G40" s="40" t="s">
        <v>192</v>
      </c>
      <c r="H40" s="40"/>
      <c r="I40" s="143"/>
      <c r="J40" s="143">
        <f t="shared" si="3"/>
        <v>0</v>
      </c>
      <c r="K40" s="40"/>
      <c r="L40" s="40" t="s">
        <v>226</v>
      </c>
      <c r="M40" s="140" t="s">
        <v>227</v>
      </c>
      <c r="N40" s="40">
        <v>13425</v>
      </c>
      <c r="O40" s="142">
        <f t="shared" si="1"/>
        <v>-13425</v>
      </c>
      <c r="P40" s="142"/>
      <c r="Q40" s="53">
        <f t="shared" si="2"/>
        <v>-13425</v>
      </c>
    </row>
    <row r="41" spans="1:17">
      <c r="A41" s="38"/>
      <c r="B41" s="39" t="s">
        <v>225</v>
      </c>
      <c r="C41" s="40"/>
      <c r="D41" s="142"/>
      <c r="E41" s="40"/>
      <c r="F41" s="40" t="s">
        <v>191</v>
      </c>
      <c r="G41" s="40" t="s">
        <v>192</v>
      </c>
      <c r="H41" s="40">
        <v>1510000</v>
      </c>
      <c r="I41" s="143"/>
      <c r="J41" s="143">
        <f t="shared" si="3"/>
        <v>1510000</v>
      </c>
      <c r="K41" s="40"/>
      <c r="L41" s="40" t="s">
        <v>226</v>
      </c>
      <c r="M41" s="140" t="s">
        <v>227</v>
      </c>
      <c r="N41" s="40">
        <v>1539753</v>
      </c>
      <c r="O41" s="142">
        <f t="shared" si="1"/>
        <v>-29753</v>
      </c>
      <c r="P41" s="142"/>
      <c r="Q41" s="53">
        <f t="shared" si="2"/>
        <v>-29753</v>
      </c>
    </row>
    <row r="42" spans="1:17">
      <c r="A42" s="38"/>
      <c r="B42" s="144" t="s">
        <v>229</v>
      </c>
      <c r="C42" s="40"/>
      <c r="D42" s="142">
        <f>SUM(D8:D41)</f>
        <v>16145764.150000002</v>
      </c>
      <c r="E42" s="142">
        <f t="shared" ref="E42:O42" si="4">SUM(E8:E41)</f>
        <v>0</v>
      </c>
      <c r="F42" s="142"/>
      <c r="G42" s="142"/>
      <c r="H42" s="142">
        <f t="shared" si="4"/>
        <v>166314814.28999999</v>
      </c>
      <c r="I42" s="142">
        <f t="shared" si="4"/>
        <v>113867053.64</v>
      </c>
      <c r="J42" s="142">
        <f t="shared" si="4"/>
        <v>52447760.649999999</v>
      </c>
      <c r="K42" s="142"/>
      <c r="L42" s="142"/>
      <c r="M42" s="142"/>
      <c r="N42" s="142">
        <f t="shared" si="4"/>
        <v>173615879.63000003</v>
      </c>
      <c r="O42" s="142">
        <f t="shared" si="4"/>
        <v>8844698.8100000005</v>
      </c>
      <c r="P42" s="142"/>
      <c r="Q42" s="145">
        <f>SUM(Q8:Q41)</f>
        <v>8844698.8100000005</v>
      </c>
    </row>
    <row r="43" spans="1:17" ht="18.75" customHeight="1">
      <c r="A43" s="193" t="s">
        <v>228</v>
      </c>
      <c r="B43" s="194"/>
      <c r="C43" s="194"/>
      <c r="D43" s="194"/>
      <c r="E43" s="194"/>
      <c r="F43" s="194"/>
      <c r="G43" s="194"/>
      <c r="H43" s="194"/>
      <c r="I43" s="194"/>
      <c r="J43" s="194"/>
      <c r="K43" s="194"/>
      <c r="L43" s="194"/>
      <c r="M43" s="194"/>
      <c r="N43" s="194"/>
      <c r="O43" s="194"/>
      <c r="P43" s="194"/>
      <c r="Q43" s="194"/>
    </row>
    <row r="44" spans="1:17">
      <c r="A44" s="195" t="s">
        <v>126</v>
      </c>
      <c r="B44" s="195"/>
      <c r="C44" s="195"/>
      <c r="D44" s="195"/>
      <c r="E44" s="195"/>
      <c r="F44" s="195"/>
      <c r="G44" s="48"/>
      <c r="H44" s="48"/>
      <c r="I44" s="48"/>
      <c r="J44" s="48"/>
      <c r="K44" s="48"/>
      <c r="L44" s="48"/>
      <c r="M44" s="48"/>
      <c r="N44" s="48"/>
    </row>
  </sheetData>
  <mergeCells count="23">
    <mergeCell ref="A1:I1"/>
    <mergeCell ref="A2:Q2"/>
    <mergeCell ref="A3:Q3"/>
    <mergeCell ref="E4:J4"/>
    <mergeCell ref="K4:N4"/>
    <mergeCell ref="O4:Q4"/>
    <mergeCell ref="A44:F44"/>
    <mergeCell ref="A4:A7"/>
    <mergeCell ref="B4:B6"/>
    <mergeCell ref="C4:C6"/>
    <mergeCell ref="D4:D6"/>
    <mergeCell ref="E5:E6"/>
    <mergeCell ref="F5:F6"/>
    <mergeCell ref="M5:M6"/>
    <mergeCell ref="N5:N6"/>
    <mergeCell ref="I5:J5"/>
    <mergeCell ref="P5:Q5"/>
    <mergeCell ref="A43:Q43"/>
    <mergeCell ref="O5:O6"/>
    <mergeCell ref="G5:G6"/>
    <mergeCell ref="H5:H6"/>
    <mergeCell ref="K5:K6"/>
    <mergeCell ref="L5:L6"/>
  </mergeCells>
  <phoneticPr fontId="33" type="noConversion"/>
  <printOptions horizontalCentered="1"/>
  <pageMargins left="0.71" right="0.71" top="0.75" bottom="0.75" header="0.31" footer="0.31"/>
  <pageSetup paperSize="9" scale="66"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P22"/>
  <sheetViews>
    <sheetView workbookViewId="0">
      <selection activeCell="H27" sqref="H27"/>
    </sheetView>
  </sheetViews>
  <sheetFormatPr defaultColWidth="9" defaultRowHeight="14.25"/>
  <cols>
    <col min="2" max="2" width="15.375" customWidth="1"/>
    <col min="8" max="8" width="8.25" customWidth="1"/>
    <col min="14" max="14" width="9.625" customWidth="1"/>
  </cols>
  <sheetData>
    <row r="1" spans="1:16" ht="18.75">
      <c r="A1" s="2" t="s">
        <v>127</v>
      </c>
      <c r="B1" s="24"/>
      <c r="C1" s="24"/>
      <c r="D1" s="24"/>
      <c r="E1" s="24"/>
      <c r="F1" s="24"/>
      <c r="G1" s="24"/>
      <c r="H1" s="24"/>
      <c r="I1" s="24"/>
      <c r="J1" s="24"/>
      <c r="K1" s="24"/>
      <c r="L1" s="24"/>
      <c r="M1" s="24"/>
      <c r="N1" s="24"/>
      <c r="O1" s="24"/>
      <c r="P1" s="24"/>
    </row>
    <row r="2" spans="1:16" ht="18.75">
      <c r="A2" s="2"/>
      <c r="B2" s="24"/>
      <c r="C2" s="24"/>
      <c r="D2" s="24"/>
      <c r="E2" s="24"/>
      <c r="F2" s="24"/>
      <c r="G2" s="24"/>
      <c r="H2" s="24"/>
      <c r="I2" s="24"/>
      <c r="J2" s="24"/>
      <c r="K2" s="24"/>
      <c r="L2" s="24"/>
      <c r="M2" s="24"/>
      <c r="N2" s="24"/>
      <c r="O2" s="24"/>
      <c r="P2" s="24"/>
    </row>
    <row r="3" spans="1:16" ht="22.5">
      <c r="A3" s="211" t="s">
        <v>237</v>
      </c>
      <c r="B3" s="205"/>
      <c r="C3" s="205"/>
      <c r="D3" s="205"/>
      <c r="E3" s="205"/>
      <c r="F3" s="205"/>
      <c r="G3" s="205"/>
      <c r="H3" s="205"/>
      <c r="I3" s="205"/>
      <c r="J3" s="205"/>
      <c r="K3" s="205"/>
      <c r="L3" s="205"/>
      <c r="M3" s="205"/>
      <c r="N3" s="205"/>
      <c r="O3" s="205"/>
      <c r="P3" s="205"/>
    </row>
    <row r="4" spans="1:16" ht="22.5">
      <c r="A4" s="4"/>
      <c r="B4" s="4"/>
      <c r="C4" s="4"/>
      <c r="D4" s="4"/>
      <c r="E4" s="4"/>
      <c r="F4" s="4"/>
      <c r="G4" s="4"/>
      <c r="H4" s="4"/>
      <c r="I4" s="4"/>
      <c r="J4" s="4"/>
      <c r="K4" s="4"/>
      <c r="L4" s="4"/>
      <c r="M4" s="4"/>
      <c r="N4" s="4"/>
      <c r="O4" s="4"/>
      <c r="P4" s="4"/>
    </row>
    <row r="5" spans="1:16" ht="15.75">
      <c r="A5" s="25" t="s">
        <v>128</v>
      </c>
      <c r="B5" s="19"/>
      <c r="C5" s="26"/>
      <c r="D5" s="27"/>
      <c r="E5" s="27"/>
      <c r="F5" s="27"/>
      <c r="G5" s="27"/>
      <c r="H5" s="27"/>
      <c r="I5" s="27"/>
      <c r="J5" s="27"/>
      <c r="K5" s="27"/>
      <c r="L5" s="27"/>
      <c r="M5" s="27"/>
      <c r="N5" s="212" t="s">
        <v>3</v>
      </c>
      <c r="O5" s="212"/>
      <c r="P5" s="212"/>
    </row>
    <row r="6" spans="1:16">
      <c r="A6" s="215" t="s">
        <v>129</v>
      </c>
      <c r="B6" s="213" t="s">
        <v>130</v>
      </c>
      <c r="C6" s="213"/>
      <c r="D6" s="213"/>
      <c r="E6" s="210" t="s">
        <v>131</v>
      </c>
      <c r="F6" s="210"/>
      <c r="G6" s="210"/>
      <c r="H6" s="210"/>
      <c r="I6" s="210" t="s">
        <v>132</v>
      </c>
      <c r="J6" s="210"/>
      <c r="K6" s="210"/>
      <c r="L6" s="210"/>
      <c r="M6" s="210"/>
      <c r="N6" s="214" t="s">
        <v>133</v>
      </c>
      <c r="O6" s="214"/>
      <c r="P6" s="215" t="s">
        <v>15</v>
      </c>
    </row>
    <row r="7" spans="1:16">
      <c r="A7" s="215"/>
      <c r="B7" s="216" t="s">
        <v>134</v>
      </c>
      <c r="C7" s="215" t="s">
        <v>135</v>
      </c>
      <c r="D7" s="215" t="s">
        <v>136</v>
      </c>
      <c r="E7" s="215" t="s">
        <v>137</v>
      </c>
      <c r="F7" s="209" t="s">
        <v>138</v>
      </c>
      <c r="G7" s="209"/>
      <c r="H7" s="209"/>
      <c r="I7" s="215" t="s">
        <v>139</v>
      </c>
      <c r="J7" s="210" t="s">
        <v>138</v>
      </c>
      <c r="K7" s="210"/>
      <c r="L7" s="210"/>
      <c r="M7" s="210"/>
      <c r="N7" s="209" t="s">
        <v>140</v>
      </c>
      <c r="O7" s="209" t="s">
        <v>141</v>
      </c>
      <c r="P7" s="215"/>
    </row>
    <row r="8" spans="1:16" ht="81">
      <c r="A8" s="215"/>
      <c r="B8" s="216"/>
      <c r="C8" s="215"/>
      <c r="D8" s="215"/>
      <c r="E8" s="215"/>
      <c r="F8" s="29" t="s">
        <v>142</v>
      </c>
      <c r="G8" s="29" t="s">
        <v>143</v>
      </c>
      <c r="H8" s="28" t="s">
        <v>47</v>
      </c>
      <c r="I8" s="215"/>
      <c r="J8" s="28" t="s">
        <v>144</v>
      </c>
      <c r="K8" s="28" t="s">
        <v>145</v>
      </c>
      <c r="L8" s="28" t="s">
        <v>146</v>
      </c>
      <c r="M8" s="28" t="s">
        <v>147</v>
      </c>
      <c r="N8" s="209"/>
      <c r="O8" s="209"/>
      <c r="P8" s="215"/>
    </row>
    <row r="9" spans="1:16">
      <c r="A9" s="30">
        <v>1</v>
      </c>
      <c r="B9" s="30">
        <v>2</v>
      </c>
      <c r="C9" s="30">
        <v>3</v>
      </c>
      <c r="D9" s="30">
        <v>4</v>
      </c>
      <c r="E9" s="30">
        <v>5</v>
      </c>
      <c r="F9" s="30">
        <v>6</v>
      </c>
      <c r="G9" s="30">
        <v>7</v>
      </c>
      <c r="H9" s="30">
        <v>8</v>
      </c>
      <c r="I9" s="30">
        <v>9</v>
      </c>
      <c r="J9" s="30">
        <v>10</v>
      </c>
      <c r="K9" s="30">
        <v>11</v>
      </c>
      <c r="L9" s="30">
        <v>12</v>
      </c>
      <c r="M9" s="30">
        <v>13</v>
      </c>
      <c r="N9" s="30">
        <v>14</v>
      </c>
      <c r="O9" s="30">
        <v>15</v>
      </c>
      <c r="P9" s="30">
        <v>16</v>
      </c>
    </row>
    <row r="10" spans="1:16">
      <c r="A10" s="31"/>
      <c r="B10" s="12"/>
      <c r="C10" s="32"/>
      <c r="D10" s="33"/>
      <c r="E10" s="33"/>
      <c r="F10" s="33"/>
      <c r="G10" s="33"/>
      <c r="H10" s="33"/>
      <c r="I10" s="33"/>
      <c r="J10" s="33"/>
      <c r="K10" s="33"/>
      <c r="L10" s="33"/>
      <c r="M10" s="33"/>
      <c r="N10" s="33"/>
      <c r="O10" s="33"/>
      <c r="P10" s="31"/>
    </row>
    <row r="11" spans="1:16">
      <c r="A11" s="31"/>
      <c r="B11" s="12"/>
      <c r="C11" s="32"/>
      <c r="D11" s="33"/>
      <c r="E11" s="33"/>
      <c r="F11" s="33"/>
      <c r="G11" s="33"/>
      <c r="H11" s="33"/>
      <c r="I11" s="33"/>
      <c r="J11" s="33"/>
      <c r="K11" s="33"/>
      <c r="L11" s="33"/>
      <c r="M11" s="33"/>
      <c r="N11" s="33"/>
      <c r="O11" s="33"/>
      <c r="P11" s="31"/>
    </row>
    <row r="12" spans="1:16">
      <c r="A12" s="31"/>
      <c r="B12" s="12"/>
      <c r="C12" s="32"/>
      <c r="D12" s="33"/>
      <c r="E12" s="33"/>
      <c r="F12" s="33"/>
      <c r="G12" s="33"/>
      <c r="H12" s="33"/>
      <c r="I12" s="33"/>
      <c r="J12" s="33"/>
      <c r="K12" s="33"/>
      <c r="L12" s="33"/>
      <c r="M12" s="33"/>
      <c r="N12" s="33"/>
      <c r="O12" s="33"/>
      <c r="P12" s="31"/>
    </row>
    <row r="13" spans="1:16">
      <c r="A13" s="31"/>
      <c r="B13" s="12"/>
      <c r="C13" s="32"/>
      <c r="D13" s="33"/>
      <c r="E13" s="33"/>
      <c r="F13" s="33"/>
      <c r="G13" s="33"/>
      <c r="H13" s="33"/>
      <c r="I13" s="33"/>
      <c r="J13" s="33"/>
      <c r="K13" s="33"/>
      <c r="L13" s="33"/>
      <c r="M13" s="33"/>
      <c r="N13" s="33"/>
      <c r="O13" s="33"/>
      <c r="P13" s="31"/>
    </row>
    <row r="14" spans="1:16">
      <c r="A14" s="31"/>
      <c r="B14" s="12"/>
      <c r="C14" s="32"/>
      <c r="D14" s="33"/>
      <c r="E14" s="33"/>
      <c r="F14" s="33"/>
      <c r="G14" s="33"/>
      <c r="H14" s="33"/>
      <c r="I14" s="33"/>
      <c r="J14" s="33"/>
      <c r="K14" s="33"/>
      <c r="L14" s="33"/>
      <c r="M14" s="33"/>
      <c r="N14" s="33"/>
      <c r="O14" s="33"/>
      <c r="P14" s="31"/>
    </row>
    <row r="15" spans="1:16">
      <c r="A15" s="31"/>
      <c r="B15" s="12"/>
      <c r="C15" s="32"/>
      <c r="D15" s="33"/>
      <c r="E15" s="33"/>
      <c r="F15" s="33"/>
      <c r="G15" s="33"/>
      <c r="H15" s="33"/>
      <c r="I15" s="33"/>
      <c r="J15" s="33"/>
      <c r="K15" s="33"/>
      <c r="L15" s="33"/>
      <c r="M15" s="33"/>
      <c r="N15" s="33"/>
      <c r="O15" s="33"/>
      <c r="P15" s="31"/>
    </row>
    <row r="16" spans="1:16">
      <c r="A16" s="31"/>
      <c r="B16" s="12"/>
      <c r="C16" s="32"/>
      <c r="D16" s="33"/>
      <c r="E16" s="33"/>
      <c r="F16" s="33"/>
      <c r="G16" s="33"/>
      <c r="H16" s="33"/>
      <c r="I16" s="33"/>
      <c r="J16" s="33"/>
      <c r="K16" s="33"/>
      <c r="L16" s="33"/>
      <c r="M16" s="33"/>
      <c r="N16" s="33"/>
      <c r="O16" s="33"/>
      <c r="P16" s="31"/>
    </row>
    <row r="17" spans="1:16">
      <c r="A17" s="31"/>
      <c r="B17" s="12"/>
      <c r="C17" s="32"/>
      <c r="D17" s="33"/>
      <c r="E17" s="33"/>
      <c r="F17" s="33"/>
      <c r="G17" s="33"/>
      <c r="H17" s="33"/>
      <c r="I17" s="33"/>
      <c r="J17" s="33"/>
      <c r="K17" s="33"/>
      <c r="L17" s="33"/>
      <c r="M17" s="33"/>
      <c r="N17" s="33"/>
      <c r="O17" s="33"/>
      <c r="P17" s="31"/>
    </row>
    <row r="18" spans="1:16">
      <c r="A18" s="31"/>
      <c r="B18" s="12"/>
      <c r="C18" s="32"/>
      <c r="D18" s="33"/>
      <c r="E18" s="33"/>
      <c r="F18" s="33"/>
      <c r="G18" s="33"/>
      <c r="H18" s="33"/>
      <c r="I18" s="33"/>
      <c r="J18" s="33"/>
      <c r="K18" s="33"/>
      <c r="L18" s="33"/>
      <c r="M18" s="33"/>
      <c r="N18" s="33"/>
      <c r="O18" s="33"/>
      <c r="P18" s="31"/>
    </row>
    <row r="19" spans="1:16">
      <c r="A19" s="31"/>
      <c r="B19" s="12"/>
      <c r="C19" s="32"/>
      <c r="D19" s="33"/>
      <c r="E19" s="33"/>
      <c r="F19" s="33"/>
      <c r="G19" s="33"/>
      <c r="H19" s="33"/>
      <c r="I19" s="33"/>
      <c r="J19" s="33"/>
      <c r="K19" s="33"/>
      <c r="L19" s="33"/>
      <c r="M19" s="33"/>
      <c r="N19" s="33"/>
      <c r="O19" s="33"/>
      <c r="P19" s="31"/>
    </row>
    <row r="20" spans="1:16">
      <c r="A20" s="31"/>
      <c r="B20" s="12"/>
      <c r="C20" s="32"/>
      <c r="D20" s="33"/>
      <c r="E20" s="33"/>
      <c r="F20" s="33"/>
      <c r="G20" s="33"/>
      <c r="H20" s="33"/>
      <c r="I20" s="33"/>
      <c r="J20" s="33"/>
      <c r="K20" s="33"/>
      <c r="L20" s="33"/>
      <c r="M20" s="33"/>
      <c r="N20" s="33"/>
      <c r="O20" s="33"/>
      <c r="P20" s="31"/>
    </row>
    <row r="21" spans="1:16">
      <c r="A21" s="31"/>
      <c r="B21" s="12"/>
      <c r="C21" s="32"/>
      <c r="D21" s="33"/>
      <c r="E21" s="33"/>
      <c r="F21" s="33"/>
      <c r="G21" s="33"/>
      <c r="H21" s="33"/>
      <c r="I21" s="33"/>
      <c r="J21" s="33"/>
      <c r="K21" s="33"/>
      <c r="L21" s="33"/>
      <c r="M21" s="33"/>
      <c r="N21" s="33"/>
      <c r="O21" s="33"/>
      <c r="P21" s="31"/>
    </row>
    <row r="22" spans="1:16">
      <c r="A22" s="147" t="s">
        <v>230</v>
      </c>
      <c r="B22" s="122"/>
      <c r="C22" s="122"/>
      <c r="D22" s="123" t="s">
        <v>231</v>
      </c>
      <c r="E22" s="122"/>
      <c r="F22" s="124"/>
      <c r="G22" s="124"/>
      <c r="H22" s="124" t="s">
        <v>238</v>
      </c>
      <c r="I22" s="122"/>
      <c r="J22" s="122"/>
      <c r="K22" s="122"/>
      <c r="L22" s="123"/>
      <c r="M22" s="122"/>
      <c r="N22" s="148" t="s">
        <v>239</v>
      </c>
      <c r="O22" s="125"/>
      <c r="P22" s="126"/>
    </row>
  </sheetData>
  <mergeCells count="17">
    <mergeCell ref="P6:P8"/>
    <mergeCell ref="F7:H7"/>
    <mergeCell ref="J7:M7"/>
    <mergeCell ref="A3:P3"/>
    <mergeCell ref="N5:P5"/>
    <mergeCell ref="B6:D6"/>
    <mergeCell ref="E6:H6"/>
    <mergeCell ref="I6:M6"/>
    <mergeCell ref="N6:O6"/>
    <mergeCell ref="A6:A8"/>
    <mergeCell ref="B7:B8"/>
    <mergeCell ref="C7:C8"/>
    <mergeCell ref="D7:D8"/>
    <mergeCell ref="E7:E8"/>
    <mergeCell ref="I7:I8"/>
    <mergeCell ref="N7:N8"/>
    <mergeCell ref="O7:O8"/>
  </mergeCells>
  <phoneticPr fontId="33" type="noConversion"/>
  <dataValidations count="1">
    <dataValidation type="list" allowBlank="1" showInputMessage="1" showErrorMessage="1" sqref="B10 B11:B21">
      <formula1>"公共财政预算,政府性基金预算,国有资本经营预算"</formula1>
    </dataValidation>
  </dataValidations>
  <printOptions horizontalCentered="1"/>
  <pageMargins left="0.74803149606299213" right="0.74803149606299213" top="0.98425196850393704" bottom="0.98425196850393704" header="0.51181102362204722" footer="0.51181102362204722"/>
  <pageSetup paperSize="9" scale="81" orientation="landscape" r:id="rId1"/>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V17"/>
  <sheetViews>
    <sheetView topLeftCell="A7" workbookViewId="0">
      <selection activeCell="M21" sqref="M21"/>
    </sheetView>
  </sheetViews>
  <sheetFormatPr defaultColWidth="9" defaultRowHeight="14.25"/>
  <cols>
    <col min="1" max="1" width="11.625" customWidth="1"/>
    <col min="4" max="4" width="12.875" customWidth="1"/>
    <col min="6" max="6" width="8.375" customWidth="1"/>
    <col min="7" max="11" width="9.875" customWidth="1"/>
    <col min="13" max="15" width="10.875" customWidth="1"/>
    <col min="16" max="16" width="9.25" customWidth="1"/>
    <col min="19" max="19" width="7.625" customWidth="1"/>
    <col min="20" max="20" width="7.75" customWidth="1"/>
    <col min="21" max="21" width="8.375" customWidth="1"/>
    <col min="22" max="22" width="5.75" customWidth="1"/>
  </cols>
  <sheetData>
    <row r="1" spans="1:16" ht="18.75">
      <c r="A1" s="2" t="s">
        <v>148</v>
      </c>
    </row>
    <row r="2" spans="1:16">
      <c r="F2" s="3"/>
    </row>
    <row r="3" spans="1:16" ht="24.75" customHeight="1">
      <c r="A3" s="211" t="s">
        <v>240</v>
      </c>
      <c r="B3" s="205"/>
      <c r="C3" s="205"/>
      <c r="D3" s="205"/>
      <c r="E3" s="205"/>
      <c r="F3" s="205"/>
      <c r="G3" s="205"/>
      <c r="H3" s="205"/>
      <c r="I3" s="205"/>
      <c r="J3" s="205"/>
      <c r="K3" s="205"/>
      <c r="L3" s="205"/>
      <c r="M3" s="205"/>
      <c r="N3" s="205"/>
      <c r="O3" s="205"/>
      <c r="P3" s="205"/>
    </row>
    <row r="5" spans="1:16" ht="15.75">
      <c r="A5" s="5" t="s">
        <v>128</v>
      </c>
      <c r="B5" s="6"/>
      <c r="C5" s="7"/>
      <c r="F5" s="8"/>
      <c r="G5" s="9"/>
      <c r="H5" s="8"/>
      <c r="I5" s="8"/>
      <c r="J5" s="8"/>
      <c r="K5" s="20"/>
      <c r="L5" s="20"/>
      <c r="M5" s="20"/>
      <c r="N5" s="188" t="s">
        <v>3</v>
      </c>
      <c r="O5" s="188"/>
      <c r="P5" s="188"/>
    </row>
    <row r="6" spans="1:16" ht="44.25" customHeight="1">
      <c r="A6" s="219" t="s">
        <v>129</v>
      </c>
      <c r="B6" s="221" t="s">
        <v>134</v>
      </c>
      <c r="C6" s="221" t="s">
        <v>149</v>
      </c>
      <c r="D6" s="223" t="s">
        <v>161</v>
      </c>
      <c r="E6" s="223" t="s">
        <v>92</v>
      </c>
      <c r="F6" s="225" t="s">
        <v>150</v>
      </c>
      <c r="G6" s="219" t="s">
        <v>151</v>
      </c>
      <c r="H6" s="219" t="s">
        <v>152</v>
      </c>
      <c r="I6" s="219" t="s">
        <v>153</v>
      </c>
      <c r="J6" s="219" t="s">
        <v>154</v>
      </c>
      <c r="K6" s="219" t="s">
        <v>155</v>
      </c>
      <c r="L6" s="219" t="s">
        <v>156</v>
      </c>
      <c r="M6" s="221" t="s">
        <v>157</v>
      </c>
      <c r="N6" s="217" t="s">
        <v>158</v>
      </c>
      <c r="O6" s="217" t="s">
        <v>159</v>
      </c>
      <c r="P6" s="219" t="s">
        <v>15</v>
      </c>
    </row>
    <row r="7" spans="1:16" ht="81" customHeight="1">
      <c r="A7" s="220"/>
      <c r="B7" s="222"/>
      <c r="C7" s="222"/>
      <c r="D7" s="224"/>
      <c r="E7" s="224"/>
      <c r="F7" s="226"/>
      <c r="G7" s="220"/>
      <c r="H7" s="220"/>
      <c r="I7" s="220"/>
      <c r="J7" s="220"/>
      <c r="K7" s="220"/>
      <c r="L7" s="220"/>
      <c r="M7" s="222"/>
      <c r="N7" s="218"/>
      <c r="O7" s="218"/>
      <c r="P7" s="220"/>
    </row>
    <row r="8" spans="1:16" ht="25.5">
      <c r="A8" s="10">
        <v>1</v>
      </c>
      <c r="B8" s="10">
        <v>2</v>
      </c>
      <c r="C8" s="10">
        <v>3</v>
      </c>
      <c r="D8" s="10">
        <v>4</v>
      </c>
      <c r="E8" s="10">
        <v>5</v>
      </c>
      <c r="F8" s="11">
        <v>6</v>
      </c>
      <c r="G8" s="10">
        <v>7</v>
      </c>
      <c r="H8" s="10">
        <v>8</v>
      </c>
      <c r="I8" s="10">
        <v>9</v>
      </c>
      <c r="J8" s="10">
        <v>10</v>
      </c>
      <c r="K8" s="10">
        <v>11</v>
      </c>
      <c r="L8" s="10">
        <v>12</v>
      </c>
      <c r="M8" s="21" t="s">
        <v>160</v>
      </c>
      <c r="N8" s="10">
        <v>14</v>
      </c>
      <c r="O8" s="10">
        <v>15</v>
      </c>
      <c r="P8" s="10">
        <v>16</v>
      </c>
    </row>
    <row r="9" spans="1:16">
      <c r="A9" s="12"/>
      <c r="B9" s="12"/>
      <c r="C9" s="12"/>
      <c r="D9" s="13"/>
      <c r="E9" s="14"/>
      <c r="F9" s="15"/>
      <c r="G9" s="16"/>
      <c r="H9" s="17"/>
      <c r="I9" s="17"/>
      <c r="J9" s="17"/>
      <c r="K9" s="17"/>
      <c r="L9" s="17"/>
      <c r="M9" s="22">
        <v>0</v>
      </c>
      <c r="N9" s="12"/>
      <c r="O9" s="12"/>
      <c r="P9" s="23"/>
    </row>
    <row r="10" spans="1:16">
      <c r="A10" s="12"/>
      <c r="B10" s="12"/>
      <c r="C10" s="12"/>
      <c r="D10" s="13"/>
      <c r="E10" s="14"/>
      <c r="F10" s="15"/>
      <c r="G10" s="18"/>
      <c r="H10" s="17"/>
      <c r="I10" s="17"/>
      <c r="J10" s="17"/>
      <c r="K10" s="17"/>
      <c r="L10" s="17"/>
      <c r="M10" s="22">
        <v>0</v>
      </c>
      <c r="N10" s="12"/>
      <c r="O10" s="12"/>
      <c r="P10" s="12"/>
    </row>
    <row r="11" spans="1:16">
      <c r="A11" s="12"/>
      <c r="B11" s="12"/>
      <c r="C11" s="12"/>
      <c r="D11" s="13"/>
      <c r="E11" s="14"/>
      <c r="F11" s="15"/>
      <c r="G11" s="18"/>
      <c r="H11" s="17"/>
      <c r="I11" s="17"/>
      <c r="J11" s="17"/>
      <c r="K11" s="17"/>
      <c r="L11" s="17"/>
      <c r="M11" s="22">
        <v>0</v>
      </c>
      <c r="N11" s="12"/>
      <c r="O11" s="12"/>
      <c r="P11" s="12"/>
    </row>
    <row r="12" spans="1:16">
      <c r="A12" s="12"/>
      <c r="B12" s="12"/>
      <c r="C12" s="12"/>
      <c r="D12" s="13"/>
      <c r="E12" s="14"/>
      <c r="F12" s="15"/>
      <c r="G12" s="18"/>
      <c r="H12" s="17"/>
      <c r="I12" s="17"/>
      <c r="J12" s="17"/>
      <c r="K12" s="17"/>
      <c r="L12" s="17"/>
      <c r="M12" s="22">
        <v>0</v>
      </c>
      <c r="N12" s="12"/>
      <c r="O12" s="12"/>
      <c r="P12" s="12"/>
    </row>
    <row r="13" spans="1:16">
      <c r="A13" s="12"/>
      <c r="B13" s="12"/>
      <c r="C13" s="12"/>
      <c r="D13" s="13"/>
      <c r="E13" s="14"/>
      <c r="F13" s="15"/>
      <c r="G13" s="18"/>
      <c r="H13" s="17"/>
      <c r="I13" s="17"/>
      <c r="J13" s="17"/>
      <c r="K13" s="17"/>
      <c r="L13" s="17"/>
      <c r="M13" s="22">
        <v>0</v>
      </c>
      <c r="N13" s="12"/>
      <c r="O13" s="12"/>
      <c r="P13" s="12"/>
    </row>
    <row r="14" spans="1:16">
      <c r="A14" s="12"/>
      <c r="B14" s="12"/>
      <c r="C14" s="12"/>
      <c r="D14" s="13"/>
      <c r="E14" s="14"/>
      <c r="F14" s="15"/>
      <c r="G14" s="18"/>
      <c r="H14" s="17"/>
      <c r="I14" s="17"/>
      <c r="J14" s="17"/>
      <c r="K14" s="17"/>
      <c r="L14" s="17"/>
      <c r="M14" s="22">
        <v>0</v>
      </c>
      <c r="N14" s="12"/>
      <c r="O14" s="12"/>
      <c r="P14" s="12"/>
    </row>
    <row r="15" spans="1:16">
      <c r="A15" s="12"/>
      <c r="B15" s="12"/>
      <c r="C15" s="12"/>
      <c r="D15" s="13"/>
      <c r="E15" s="14"/>
      <c r="F15" s="15"/>
      <c r="G15" s="18"/>
      <c r="H15" s="17"/>
      <c r="I15" s="17"/>
      <c r="J15" s="17"/>
      <c r="K15" s="17"/>
      <c r="L15" s="17"/>
      <c r="M15" s="22">
        <v>0</v>
      </c>
      <c r="N15" s="12"/>
      <c r="O15" s="12"/>
      <c r="P15" s="12"/>
    </row>
    <row r="16" spans="1:16" s="1" customFormat="1">
      <c r="A16" s="135" t="s">
        <v>230</v>
      </c>
      <c r="B16" s="120"/>
      <c r="C16" s="120"/>
      <c r="D16" s="135" t="s">
        <v>231</v>
      </c>
      <c r="E16" s="120"/>
      <c r="F16" s="121"/>
      <c r="G16" s="146" t="s">
        <v>232</v>
      </c>
      <c r="H16" s="120"/>
      <c r="I16" s="120"/>
      <c r="J16" s="120"/>
      <c r="K16" s="119"/>
      <c r="L16" s="120"/>
      <c r="M16" s="127"/>
      <c r="N16" s="127" t="s">
        <v>236</v>
      </c>
      <c r="O16" s="128"/>
      <c r="P16" s="121"/>
    </row>
    <row r="17" spans="12:22">
      <c r="L17" s="20"/>
      <c r="M17" s="20"/>
      <c r="N17" s="20"/>
      <c r="O17" s="20"/>
      <c r="P17" s="20"/>
      <c r="Q17" s="20"/>
      <c r="R17" s="20"/>
      <c r="S17" s="20"/>
      <c r="T17" s="20"/>
      <c r="U17" s="20"/>
      <c r="V17" s="20"/>
    </row>
  </sheetData>
  <mergeCells count="18">
    <mergeCell ref="L6:L7"/>
    <mergeCell ref="M6:M7"/>
    <mergeCell ref="N6:N7"/>
    <mergeCell ref="A3:P3"/>
    <mergeCell ref="N5:P5"/>
    <mergeCell ref="A6:A7"/>
    <mergeCell ref="B6:B7"/>
    <mergeCell ref="C6:C7"/>
    <mergeCell ref="D6:D7"/>
    <mergeCell ref="E6:E7"/>
    <mergeCell ref="F6:F7"/>
    <mergeCell ref="G6:G7"/>
    <mergeCell ref="H6:H7"/>
    <mergeCell ref="O6:O7"/>
    <mergeCell ref="P6:P7"/>
    <mergeCell ref="I6:I7"/>
    <mergeCell ref="J6:J7"/>
    <mergeCell ref="K6:K7"/>
  </mergeCells>
  <phoneticPr fontId="33" type="noConversion"/>
  <dataValidations count="4">
    <dataValidation type="list" allowBlank="1" showInputMessage="1" showErrorMessage="1" sqref="C9:C15">
      <formula1>"基本支出,项目支出"</formula1>
    </dataValidation>
    <dataValidation type="list" allowBlank="1" showInputMessage="1" showErrorMessage="1" sqref="B9:B15">
      <formula1>"公共财政预算,政府性基金预算,国有资本经营预算,本级财政横向拨款,非本级财政拨款"</formula1>
    </dataValidation>
    <dataValidation type="list" allowBlank="1" showInputMessage="1" showErrorMessage="1" sqref="N9:N15">
      <formula1>"无对应项目,项目未落实到地区、部门或单位,项目已完成,项目已终结或取消,项目当前不具备实施条件,在一年预算中安排多年支出，按项目进度当前无需动用,压缩三公经费和会议费财政未调减预算,取消庆典研讨会论坛等活动未调减预算,停建楼堂馆所财政未调减预算,项目前期准备不充分,其他"</formula1>
    </dataValidation>
    <dataValidation type="list" allowBlank="1" showInputMessage="1" showErrorMessage="1" sqref="O9:O15">
      <formula1>"财政拨款户,单位零余额账户,基本建设专户,住房改革基金专户,工会经费专户,上述账户2个或以上,其他"</formula1>
    </dataValidation>
  </dataValidations>
  <printOptions horizontalCentered="1"/>
  <pageMargins left="0.65" right="0.62" top="0.86" bottom="0.98" header="0.51" footer="0.51"/>
  <pageSetup paperSize="8" firstPageNumber="27" orientation="landscape" useFirstPageNumber="1" r:id="rId1"/>
  <headerFooter scaleWithDoc="0" alignWithMargins="0">
    <oddFooter>&amp;C&amp;"Times New Roman,常规"&amp;14—  &amp;P  —</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7</vt:i4>
      </vt:variant>
    </vt:vector>
  </HeadingPairs>
  <TitlesOfParts>
    <vt:vector size="7" baseType="lpstr">
      <vt:lpstr>银行账户基本情况</vt:lpstr>
      <vt:lpstr>2016年度预算执行情况总表</vt:lpstr>
      <vt:lpstr>2015、2016年公务支出和公务消费节约情况表</vt:lpstr>
      <vt:lpstr>2016年度公务卡强制结算制度执行情况表</vt:lpstr>
      <vt:lpstr>专项资金情况表</vt:lpstr>
      <vt:lpstr>结余资金情况表</vt:lpstr>
      <vt:lpstr>预算结转明细表</vt:lpstr>
    </vt:vector>
  </TitlesOfParts>
  <Company>Microsoft</Company>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宗宇星</dc:creator>
  <cp:lastModifiedBy>Chinese User</cp:lastModifiedBy>
  <cp:revision>1</cp:revision>
  <cp:lastPrinted>2017-06-19T03:29:05Z</cp:lastPrinted>
  <dcterms:created xsi:type="dcterms:W3CDTF">2013-09-17T09:00:05Z</dcterms:created>
  <dcterms:modified xsi:type="dcterms:W3CDTF">2017-09-22T01:16:10Z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