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90" yWindow="90" windowWidth="12450" windowHeight="688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I3" i="1" l="1"/>
  <c r="J3" i="1"/>
  <c r="L3" i="1"/>
  <c r="G3" i="1"/>
</calcChain>
</file>

<file path=xl/sharedStrings.xml><?xml version="1.0" encoding="utf-8"?>
<sst xmlns="http://schemas.openxmlformats.org/spreadsheetml/2006/main" count="51" uniqueCount="41">
  <si>
    <t>地市</t>
  </si>
  <si>
    <t>县(区、市)</t>
  </si>
  <si>
    <t>乡镇</t>
  </si>
  <si>
    <t>行政村</t>
  </si>
  <si>
    <t>项目名称</t>
  </si>
  <si>
    <t>路线编码</t>
  </si>
  <si>
    <t>总投资
(万元)</t>
  </si>
  <si>
    <t>备注</t>
  </si>
  <si>
    <t>启明</t>
  </si>
  <si>
    <t>Y203</t>
  </si>
  <si>
    <t>田坑</t>
  </si>
  <si>
    <t>杉坑</t>
  </si>
  <si>
    <t>Y211</t>
  </si>
  <si>
    <t>礤头</t>
  </si>
  <si>
    <t>仁居至礤头</t>
  </si>
  <si>
    <t>Y114</t>
  </si>
  <si>
    <t>Y152</t>
  </si>
  <si>
    <t>Y153</t>
  </si>
  <si>
    <t>梅州市</t>
  </si>
  <si>
    <t>Y144 田坑口-田坑</t>
  </si>
  <si>
    <t>仁居</t>
  </si>
  <si>
    <t>石正</t>
  </si>
  <si>
    <t>棉洋</t>
  </si>
  <si>
    <t>石正至棉洋</t>
  </si>
  <si>
    <t>黄金</t>
  </si>
  <si>
    <t>大柘</t>
  </si>
  <si>
    <t>大柘至杉坑</t>
  </si>
  <si>
    <t>丰顺县</t>
  </si>
  <si>
    <t>Y203 上街尾-圆墩</t>
  </si>
  <si>
    <t>龙岗</t>
  </si>
  <si>
    <t>平远县</t>
  </si>
  <si>
    <t>周畲</t>
  </si>
  <si>
    <t>石正至周畲</t>
  </si>
  <si>
    <t>建设里程（公里）</t>
    <phoneticPr fontId="24" type="noConversion"/>
  </si>
  <si>
    <t>路面宽度（米）</t>
    <phoneticPr fontId="24" type="noConversion"/>
  </si>
  <si>
    <t>合计</t>
    <phoneticPr fontId="24" type="noConversion"/>
  </si>
  <si>
    <t>2018年中央投资计划
（万元）</t>
    <phoneticPr fontId="24" type="noConversion"/>
  </si>
  <si>
    <t>中央车购税投资总额
(万元)</t>
    <phoneticPr fontId="24" type="noConversion"/>
  </si>
  <si>
    <r>
      <t>2</t>
    </r>
    <r>
      <rPr>
        <b/>
        <sz val="18"/>
        <rFont val="宋体"/>
        <family val="3"/>
        <charset val="134"/>
      </rPr>
      <t>018年公路建设计划表（窄路基路面拓宽改造）</t>
    </r>
    <phoneticPr fontId="24" type="noConversion"/>
  </si>
  <si>
    <t>Y144</t>
    <phoneticPr fontId="24" type="noConversion"/>
  </si>
  <si>
    <t>截至2017年底已安排中央投资
（万元）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</si>
</sst>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b/>
      <sz val="18"/>
      <color indexed="54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8"/>
      <name val="宋体"/>
      <charset val="134"/>
    </font>
    <font>
      <sz val="11"/>
      <color theme="1"/>
      <name val="Tahoma"/>
      <family val="2"/>
    </font>
    <font>
      <sz val="1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 applyProtection="0"/>
    <xf numFmtId="0" fontId="1" fillId="0" borderId="0" applyProtection="0"/>
    <xf numFmtId="0" fontId="2" fillId="0" borderId="0" applyProtection="0">
      <alignment vertical="center"/>
    </xf>
    <xf numFmtId="0" fontId="1" fillId="0" borderId="0">
      <alignment vertical="center"/>
    </xf>
    <xf numFmtId="0" fontId="1" fillId="0" borderId="0" applyProtection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1" fillId="2" borderId="8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21" fillId="9" borderId="9" xfId="27" applyNumberFormat="1" applyFont="1" applyFill="1" applyBorder="1" applyAlignment="1">
      <alignment horizontal="center" vertical="center" wrapText="1"/>
    </xf>
    <xf numFmtId="0" fontId="21" fillId="9" borderId="9" xfId="27" applyNumberFormat="1" applyFont="1" applyFill="1" applyBorder="1" applyAlignment="1">
      <alignment horizontal="center" vertical="center" wrapText="1" shrinkToFit="1"/>
    </xf>
    <xf numFmtId="0" fontId="22" fillId="9" borderId="9" xfId="27" applyNumberFormat="1" applyFont="1" applyFill="1" applyBorder="1" applyAlignment="1">
      <alignment horizontal="center" vertical="center" wrapText="1"/>
    </xf>
    <xf numFmtId="0" fontId="23" fillId="0" borderId="9" xfId="1" applyNumberFormat="1" applyFont="1" applyBorder="1" applyAlignment="1">
      <alignment horizontal="center" vertical="center"/>
    </xf>
    <xf numFmtId="0" fontId="23" fillId="0" borderId="9" xfId="1" applyNumberFormat="1" applyFont="1" applyFill="1" applyBorder="1" applyAlignment="1">
      <alignment horizontal="center" vertical="center"/>
    </xf>
    <xf numFmtId="0" fontId="23" fillId="0" borderId="9" xfId="1" applyNumberFormat="1" applyFont="1" applyBorder="1">
      <alignment vertical="center"/>
    </xf>
    <xf numFmtId="0" fontId="22" fillId="9" borderId="9" xfId="27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23" fillId="0" borderId="9" xfId="1" applyNumberFormat="1" applyFont="1" applyFill="1" applyBorder="1" applyAlignment="1">
      <alignment horizontal="left" vertical="center"/>
    </xf>
    <xf numFmtId="0" fontId="23" fillId="0" borderId="9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6" fillId="9" borderId="9" xfId="27" applyNumberFormat="1" applyFont="1" applyFill="1" applyBorder="1" applyAlignment="1">
      <alignment horizontal="center" vertical="center" wrapText="1"/>
    </xf>
    <xf numFmtId="0" fontId="26" fillId="9" borderId="9" xfId="27" applyNumberFormat="1" applyFont="1" applyFill="1" applyBorder="1" applyAlignment="1">
      <alignment horizontal="center" vertical="center" wrapText="1" shrinkToFit="1"/>
    </xf>
    <xf numFmtId="0" fontId="25" fillId="9" borderId="13" xfId="27" applyNumberFormat="1" applyFont="1" applyFill="1" applyBorder="1" applyAlignment="1">
      <alignment horizontal="center" vertical="center" wrapText="1"/>
    </xf>
    <xf numFmtId="0" fontId="19" fillId="9" borderId="13" xfId="27" applyNumberFormat="1" applyFont="1" applyFill="1" applyBorder="1" applyAlignment="1">
      <alignment horizontal="center" vertical="center" wrapText="1"/>
    </xf>
    <xf numFmtId="0" fontId="26" fillId="9" borderId="11" xfId="27" applyNumberFormat="1" applyFont="1" applyFill="1" applyBorder="1" applyAlignment="1">
      <alignment horizontal="center" vertical="center" wrapText="1"/>
    </xf>
    <xf numFmtId="0" fontId="26" fillId="9" borderId="12" xfId="27" applyNumberFormat="1" applyFont="1" applyFill="1" applyBorder="1" applyAlignment="1">
      <alignment horizontal="center" vertical="center" wrapText="1"/>
    </xf>
    <xf numFmtId="0" fontId="26" fillId="9" borderId="10" xfId="27" applyNumberFormat="1" applyFont="1" applyFill="1" applyBorder="1" applyAlignment="1">
      <alignment horizontal="center" vertical="center" wrapText="1"/>
    </xf>
  </cellXfs>
  <cellStyles count="55">
    <cellStyle name="标题 1 2" xfId="3"/>
    <cellStyle name="标题 2 2" xfId="4"/>
    <cellStyle name="标题 3 2" xfId="5"/>
    <cellStyle name="标题 4 2" xfId="6"/>
    <cellStyle name="标题 5" xfId="2"/>
    <cellStyle name="差 2" xfId="7"/>
    <cellStyle name="常规" xfId="0" builtinId="0"/>
    <cellStyle name="常规 10 2" xfId="8"/>
    <cellStyle name="常规 10_3" xfId="9"/>
    <cellStyle name="常规 11_3" xfId="10"/>
    <cellStyle name="常规 12_3" xfId="11"/>
    <cellStyle name="常规 13_3" xfId="12"/>
    <cellStyle name="常规 14_3" xfId="13"/>
    <cellStyle name="常规 15_3" xfId="14"/>
    <cellStyle name="常规 16_3" xfId="15"/>
    <cellStyle name="常规 17_3" xfId="16"/>
    <cellStyle name="常规 19_3" xfId="17"/>
    <cellStyle name="常规 2" xfId="18"/>
    <cellStyle name="常规 2 2" xfId="19"/>
    <cellStyle name="常规 2 3" xfId="20"/>
    <cellStyle name="常规 20_3" xfId="21"/>
    <cellStyle name="常规 21" xfId="22"/>
    <cellStyle name="常规 22" xfId="23"/>
    <cellStyle name="常规 23_3" xfId="24"/>
    <cellStyle name="常规 25_3" xfId="25"/>
    <cellStyle name="常规 29_3" xfId="26"/>
    <cellStyle name="常规 3" xfId="27"/>
    <cellStyle name="常规 3 2" xfId="28"/>
    <cellStyle name="常规 31_3" xfId="29"/>
    <cellStyle name="常规 33_3" xfId="30"/>
    <cellStyle name="常规 35_3" xfId="31"/>
    <cellStyle name="常规 37_3" xfId="32"/>
    <cellStyle name="常规 4" xfId="33"/>
    <cellStyle name="常规 4 4" xfId="34"/>
    <cellStyle name="常规 42_3" xfId="35"/>
    <cellStyle name="常规 44_3" xfId="36"/>
    <cellStyle name="常规 47_3" xfId="37"/>
    <cellStyle name="常规 49_3" xfId="38"/>
    <cellStyle name="常规 5" xfId="39"/>
    <cellStyle name="常规 51_3" xfId="40"/>
    <cellStyle name="常规 6" xfId="41"/>
    <cellStyle name="常规 7" xfId="42"/>
    <cellStyle name="常规 8" xfId="43"/>
    <cellStyle name="常规 9" xfId="1"/>
    <cellStyle name="好 2" xfId="44"/>
    <cellStyle name="汇总 2" xfId="45"/>
    <cellStyle name="计算 2" xfId="46"/>
    <cellStyle name="检查单元格 2" xfId="47"/>
    <cellStyle name="解释性文本 2" xfId="48"/>
    <cellStyle name="警告文本 2" xfId="49"/>
    <cellStyle name="链接单元格 2" xfId="50"/>
    <cellStyle name="适中 2" xfId="51"/>
    <cellStyle name="输出 2" xfId="52"/>
    <cellStyle name="输入 2" xfId="53"/>
    <cellStyle name="注释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9"/>
  <sheetViews>
    <sheetView tabSelected="1" zoomScaleNormal="100" workbookViewId="0">
      <selection activeCell="D2" sqref="D2"/>
    </sheetView>
  </sheetViews>
  <sheetFormatPr defaultRowHeight="14.1"/>
  <cols>
    <col min="1" max="3" width="7.734375" customWidth="1"/>
    <col min="4" max="4" width="12.1015625" customWidth="1"/>
    <col min="5" max="5" width="20.1015625" style="11" customWidth="1"/>
    <col min="7" max="8" width="10.89453125" style="8" customWidth="1"/>
    <col min="10" max="10" width="11.26171875" customWidth="1"/>
    <col min="11" max="11" width="11.47265625" customWidth="1"/>
    <col min="12" max="12" width="10.89453125" customWidth="1"/>
  </cols>
  <sheetData>
    <row r="1" spans="1:13" ht="44.4" customHeight="1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57.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33</v>
      </c>
      <c r="H2" s="3" t="s">
        <v>34</v>
      </c>
      <c r="I2" s="2" t="s">
        <v>6</v>
      </c>
      <c r="J2" s="7" t="s">
        <v>37</v>
      </c>
      <c r="K2" s="7" t="s">
        <v>40</v>
      </c>
      <c r="L2" s="7" t="s">
        <v>36</v>
      </c>
      <c r="M2" s="1" t="s">
        <v>7</v>
      </c>
    </row>
    <row r="3" spans="1:13" ht="25.15" customHeight="1">
      <c r="A3" s="16" t="s">
        <v>35</v>
      </c>
      <c r="B3" s="17"/>
      <c r="C3" s="17"/>
      <c r="D3" s="17"/>
      <c r="E3" s="18"/>
      <c r="F3" s="12"/>
      <c r="G3" s="13">
        <f>SUM(G4:G9)</f>
        <v>27</v>
      </c>
      <c r="H3" s="13"/>
      <c r="I3" s="13">
        <f>SUM(I4:I9)</f>
        <v>441</v>
      </c>
      <c r="J3" s="13">
        <f>SUM(J4:J9)</f>
        <v>352</v>
      </c>
      <c r="K3" s="13"/>
      <c r="L3" s="13">
        <f>SUM(L4:L9)</f>
        <v>352</v>
      </c>
      <c r="M3" s="13"/>
    </row>
    <row r="4" spans="1:13" ht="25.15" customHeight="1">
      <c r="A4" s="4" t="s">
        <v>18</v>
      </c>
      <c r="B4" s="4" t="s">
        <v>27</v>
      </c>
      <c r="C4" s="4" t="s">
        <v>24</v>
      </c>
      <c r="D4" s="4" t="s">
        <v>8</v>
      </c>
      <c r="E4" s="10" t="s">
        <v>28</v>
      </c>
      <c r="F4" s="5" t="s">
        <v>9</v>
      </c>
      <c r="G4" s="5">
        <v>3.5</v>
      </c>
      <c r="H4" s="5">
        <v>5</v>
      </c>
      <c r="I4" s="5">
        <v>52</v>
      </c>
      <c r="J4" s="5">
        <v>46</v>
      </c>
      <c r="K4" s="5"/>
      <c r="L4" s="5">
        <v>46</v>
      </c>
      <c r="M4" s="6"/>
    </row>
    <row r="5" spans="1:13" ht="25.15" customHeight="1">
      <c r="A5" s="4" t="s">
        <v>18</v>
      </c>
      <c r="B5" s="4" t="s">
        <v>27</v>
      </c>
      <c r="C5" s="4" t="s">
        <v>29</v>
      </c>
      <c r="D5" s="4" t="s">
        <v>10</v>
      </c>
      <c r="E5" s="10" t="s">
        <v>19</v>
      </c>
      <c r="F5" s="5" t="s">
        <v>39</v>
      </c>
      <c r="G5" s="5">
        <v>3</v>
      </c>
      <c r="H5" s="5">
        <v>5</v>
      </c>
      <c r="I5" s="5">
        <v>47</v>
      </c>
      <c r="J5" s="5">
        <v>39</v>
      </c>
      <c r="K5" s="5"/>
      <c r="L5" s="5">
        <v>39</v>
      </c>
      <c r="M5" s="6"/>
    </row>
    <row r="6" spans="1:13" ht="25.15" customHeight="1">
      <c r="A6" s="4" t="s">
        <v>18</v>
      </c>
      <c r="B6" s="4" t="s">
        <v>30</v>
      </c>
      <c r="C6" s="4" t="s">
        <v>25</v>
      </c>
      <c r="D6" s="4" t="s">
        <v>11</v>
      </c>
      <c r="E6" s="9" t="s">
        <v>26</v>
      </c>
      <c r="F6" s="5" t="s">
        <v>12</v>
      </c>
      <c r="G6" s="5">
        <v>5</v>
      </c>
      <c r="H6" s="5">
        <v>4.5</v>
      </c>
      <c r="I6" s="5">
        <v>85</v>
      </c>
      <c r="J6" s="5">
        <v>65</v>
      </c>
      <c r="K6" s="5"/>
      <c r="L6" s="5">
        <v>65</v>
      </c>
      <c r="M6" s="4"/>
    </row>
    <row r="7" spans="1:13" ht="25.15" customHeight="1">
      <c r="A7" s="4" t="s">
        <v>18</v>
      </c>
      <c r="B7" s="4" t="s">
        <v>30</v>
      </c>
      <c r="C7" s="4" t="s">
        <v>20</v>
      </c>
      <c r="D7" s="4" t="s">
        <v>13</v>
      </c>
      <c r="E7" s="9" t="s">
        <v>14</v>
      </c>
      <c r="F7" s="5" t="s">
        <v>15</v>
      </c>
      <c r="G7" s="5">
        <v>5.6</v>
      </c>
      <c r="H7" s="5">
        <v>4.5</v>
      </c>
      <c r="I7" s="5">
        <v>92</v>
      </c>
      <c r="J7" s="5">
        <v>73</v>
      </c>
      <c r="K7" s="5"/>
      <c r="L7" s="5">
        <v>73</v>
      </c>
      <c r="M7" s="4"/>
    </row>
    <row r="8" spans="1:13" ht="25.15" customHeight="1">
      <c r="A8" s="4" t="s">
        <v>18</v>
      </c>
      <c r="B8" s="4" t="s">
        <v>30</v>
      </c>
      <c r="C8" s="4" t="s">
        <v>21</v>
      </c>
      <c r="D8" s="4" t="s">
        <v>22</v>
      </c>
      <c r="E8" s="9" t="s">
        <v>23</v>
      </c>
      <c r="F8" s="5" t="s">
        <v>17</v>
      </c>
      <c r="G8" s="5">
        <v>4.8</v>
      </c>
      <c r="H8" s="5">
        <v>4.5</v>
      </c>
      <c r="I8" s="5">
        <v>80</v>
      </c>
      <c r="J8" s="5">
        <v>63</v>
      </c>
      <c r="K8" s="5"/>
      <c r="L8" s="5">
        <v>63</v>
      </c>
      <c r="M8" s="4"/>
    </row>
    <row r="9" spans="1:13" ht="25.15" customHeight="1">
      <c r="A9" s="4" t="s">
        <v>18</v>
      </c>
      <c r="B9" s="4" t="s">
        <v>30</v>
      </c>
      <c r="C9" s="4" t="s">
        <v>21</v>
      </c>
      <c r="D9" s="4" t="s">
        <v>31</v>
      </c>
      <c r="E9" s="9" t="s">
        <v>32</v>
      </c>
      <c r="F9" s="5" t="s">
        <v>16</v>
      </c>
      <c r="G9" s="5">
        <v>5.0999999999999996</v>
      </c>
      <c r="H9" s="5">
        <v>4.5</v>
      </c>
      <c r="I9" s="5">
        <v>85</v>
      </c>
      <c r="J9" s="5">
        <v>66</v>
      </c>
      <c r="K9" s="5"/>
      <c r="L9" s="5">
        <v>66</v>
      </c>
      <c r="M9" s="4"/>
    </row>
  </sheetData>
  <sortState ref="A4:S37">
    <sortCondition ref="A4:A37"/>
    <sortCondition ref="B4:B37"/>
    <sortCondition ref="C4:C37"/>
    <sortCondition ref="D4:D37"/>
  </sortState>
  <mergeCells count="2">
    <mergeCell ref="A1:M1"/>
    <mergeCell ref="A3:E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&amp;L附件3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1"/>
  <sheetData/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1"/>
  <sheetData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SkyUN.Org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zhghk</cp:lastModifiedBy>
  <cp:lastPrinted>2017-12-19T05:01:41Z</cp:lastPrinted>
  <dcterms:created xsi:type="dcterms:W3CDTF">2017-12-06T08:58:14Z</dcterms:created>
  <dcterms:modified xsi:type="dcterms:W3CDTF">2018-01-04T15:38:49Z</dcterms:modified>
</cp:coreProperties>
</file>