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392" windowHeight="10992"/>
  </bookViews>
  <sheets>
    <sheet name="Sheet1" sheetId="5" r:id="rId1"/>
  </sheets>
  <calcPr calcId="145621"/>
</workbook>
</file>

<file path=xl/calcChain.xml><?xml version="1.0" encoding="utf-8"?>
<calcChain xmlns="http://schemas.openxmlformats.org/spreadsheetml/2006/main">
  <c r="K3" i="5" l="1"/>
  <c r="L3" i="5"/>
  <c r="J3" i="5"/>
</calcChain>
</file>

<file path=xl/sharedStrings.xml><?xml version="1.0" encoding="utf-8"?>
<sst xmlns="http://schemas.openxmlformats.org/spreadsheetml/2006/main" count="88" uniqueCount="73">
  <si>
    <t>所在地级市</t>
  </si>
  <si>
    <t>所在县（区）</t>
  </si>
  <si>
    <t>所在乡镇</t>
  </si>
  <si>
    <t>建制村编码</t>
  </si>
  <si>
    <t>建制村名称</t>
  </si>
  <si>
    <t>路线编码</t>
  </si>
  <si>
    <t>项目名称</t>
  </si>
  <si>
    <t>起点桩号（X+XXX）</t>
  </si>
  <si>
    <t>终点桩号（X+XXX）</t>
  </si>
  <si>
    <t>总投资（万元）</t>
  </si>
  <si>
    <t>预计完工年、月</t>
  </si>
  <si>
    <t>备注</t>
  </si>
  <si>
    <t>K0+000</t>
  </si>
  <si>
    <t>官坑</t>
  </si>
  <si>
    <t>K1+000</t>
  </si>
  <si>
    <t>K2+800</t>
  </si>
  <si>
    <t>梅州市</t>
  </si>
  <si>
    <t>K5+700</t>
  </si>
  <si>
    <t>Y257</t>
  </si>
  <si>
    <t>龙虎圩-三益</t>
  </si>
  <si>
    <t>K2+314</t>
  </si>
  <si>
    <t>Y122</t>
  </si>
  <si>
    <t>红星--富强</t>
  </si>
  <si>
    <t>Y115</t>
  </si>
  <si>
    <t>Y198</t>
  </si>
  <si>
    <t>蒲田-蒲蔚</t>
  </si>
  <si>
    <t>Y137</t>
  </si>
  <si>
    <t>河头至珠坑</t>
  </si>
  <si>
    <t>K2+590</t>
  </si>
  <si>
    <t>Y135</t>
  </si>
  <si>
    <t>南塘-黄龙</t>
  </si>
  <si>
    <t>K4+474</t>
  </si>
  <si>
    <t>Y141</t>
  </si>
  <si>
    <t>中行老圩至仰天湖</t>
  </si>
  <si>
    <t>K4+486</t>
  </si>
  <si>
    <t>上坪砂至祝丰</t>
  </si>
  <si>
    <t>Y201</t>
  </si>
  <si>
    <t>坑口至玉尺</t>
  </si>
  <si>
    <t>X027</t>
  </si>
  <si>
    <t>砂田至潭江段</t>
  </si>
  <si>
    <t>K8+838</t>
  </si>
  <si>
    <t>梅州</t>
  </si>
  <si>
    <t>梅县</t>
  </si>
  <si>
    <t>梅西</t>
  </si>
  <si>
    <t>三益</t>
  </si>
  <si>
    <t>兴宁</t>
  </si>
  <si>
    <t>罗岗</t>
  </si>
  <si>
    <t>富强</t>
  </si>
  <si>
    <t>五华</t>
  </si>
  <si>
    <t>转水</t>
  </si>
  <si>
    <t>黄龙</t>
  </si>
  <si>
    <t>丰顺</t>
  </si>
  <si>
    <t>砂田</t>
  </si>
  <si>
    <t>新塘</t>
  </si>
  <si>
    <t>大埔</t>
  </si>
  <si>
    <t>青溪</t>
  </si>
  <si>
    <t>上坪沙</t>
  </si>
  <si>
    <t>银江</t>
  </si>
  <si>
    <t>坑口</t>
  </si>
  <si>
    <t>梅江</t>
  </si>
  <si>
    <t>西阳</t>
  </si>
  <si>
    <t>蒲蔚</t>
  </si>
  <si>
    <t>平远</t>
  </si>
  <si>
    <t>中行</t>
  </si>
  <si>
    <t>河头</t>
  </si>
  <si>
    <t>珠坑</t>
  </si>
  <si>
    <t>2018年中央投资计划
（万元）</t>
    <phoneticPr fontId="4" type="noConversion"/>
  </si>
  <si>
    <t>里程
（公里）</t>
    <phoneticPr fontId="4" type="noConversion"/>
  </si>
  <si>
    <t>K1+314</t>
  </si>
  <si>
    <t>K7+074</t>
  </si>
  <si>
    <t>K3+600</t>
  </si>
  <si>
    <t>K1+618</t>
  </si>
  <si>
    <t>2018年公路建设计划表（农村公路畅返不畅建设）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</si>
</sst>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_ ;[Red]\-0\ 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15" xfId="2"/>
    <cellStyle name="常规 2" xfId="3"/>
    <cellStyle name="常规_Sheet1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2"/>
  <sheetViews>
    <sheetView tabSelected="1" zoomScaleNormal="100" workbookViewId="0">
      <selection sqref="A1:N1"/>
    </sheetView>
  </sheetViews>
  <sheetFormatPr defaultColWidth="9" defaultRowHeight="14.1"/>
  <cols>
    <col min="1" max="1" width="6" style="6" customWidth="1"/>
    <col min="2" max="2" width="7.89453125" style="6" customWidth="1"/>
    <col min="3" max="3" width="6.89453125" style="6" customWidth="1"/>
    <col min="4" max="4" width="14" style="6" customWidth="1"/>
    <col min="5" max="5" width="9.1015625" style="6" customWidth="1"/>
    <col min="6" max="6" width="12.1015625" style="6" customWidth="1"/>
    <col min="7" max="7" width="17.3671875" style="6" customWidth="1"/>
    <col min="8" max="9" width="10" style="6" customWidth="1"/>
    <col min="10" max="11" width="10.26171875" style="6" customWidth="1"/>
    <col min="12" max="12" width="11.1015625" style="6" customWidth="1"/>
    <col min="13" max="13" width="13.3671875" style="6" hidden="1" customWidth="1"/>
    <col min="14" max="14" width="6.3671875" style="6" customWidth="1"/>
    <col min="15" max="16384" width="9" style="6"/>
  </cols>
  <sheetData>
    <row r="1" spans="1:14" ht="44.25" customHeight="1">
      <c r="A1" s="18" t="s">
        <v>72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76.900000000000006" customHeight="1">
      <c r="A2" s="1" t="s">
        <v>0</v>
      </c>
      <c r="B2" s="1" t="s">
        <v>1</v>
      </c>
      <c r="C2" s="1" t="s">
        <v>2</v>
      </c>
      <c r="D2" s="7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s="1" t="s">
        <v>67</v>
      </c>
      <c r="K2" s="2" t="s">
        <v>9</v>
      </c>
      <c r="L2" s="2" t="s">
        <v>66</v>
      </c>
      <c r="M2" s="1" t="s">
        <v>10</v>
      </c>
      <c r="N2" s="1" t="s">
        <v>11</v>
      </c>
    </row>
    <row r="3" spans="1:14" s="11" customFormat="1" ht="21" customHeight="1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4">
        <f>SUM(J4:J12)</f>
        <v>25.068999999999999</v>
      </c>
      <c r="K3" s="14">
        <f t="shared" ref="K3:L3" si="0">SUM(K4:K12)</f>
        <v>3811</v>
      </c>
      <c r="L3" s="14">
        <f t="shared" si="0"/>
        <v>452</v>
      </c>
      <c r="M3" s="15"/>
      <c r="N3" s="16"/>
    </row>
    <row r="4" spans="1:14" s="11" customFormat="1" ht="21" customHeight="1">
      <c r="A4" s="4" t="s">
        <v>41</v>
      </c>
      <c r="B4" s="4" t="s">
        <v>42</v>
      </c>
      <c r="C4" s="4" t="s">
        <v>43</v>
      </c>
      <c r="D4" s="8">
        <v>441403103210</v>
      </c>
      <c r="E4" s="4" t="s">
        <v>44</v>
      </c>
      <c r="F4" s="4" t="s">
        <v>18</v>
      </c>
      <c r="G4" s="4" t="s">
        <v>19</v>
      </c>
      <c r="H4" s="3" t="s">
        <v>68</v>
      </c>
      <c r="I4" s="3" t="s">
        <v>20</v>
      </c>
      <c r="J4" s="4">
        <v>1</v>
      </c>
      <c r="K4" s="5">
        <v>35</v>
      </c>
      <c r="L4" s="9">
        <v>18</v>
      </c>
      <c r="M4" s="10">
        <v>43435</v>
      </c>
      <c r="N4" s="12"/>
    </row>
    <row r="5" spans="1:14" s="11" customFormat="1" ht="21" customHeight="1">
      <c r="A5" s="4" t="s">
        <v>41</v>
      </c>
      <c r="B5" s="4" t="s">
        <v>45</v>
      </c>
      <c r="C5" s="4" t="s">
        <v>46</v>
      </c>
      <c r="D5" s="8">
        <v>441481116210</v>
      </c>
      <c r="E5" s="4" t="s">
        <v>47</v>
      </c>
      <c r="F5" s="4" t="s">
        <v>21</v>
      </c>
      <c r="G5" s="4" t="s">
        <v>22</v>
      </c>
      <c r="H5" s="3" t="s">
        <v>12</v>
      </c>
      <c r="I5" s="3" t="s">
        <v>17</v>
      </c>
      <c r="J5" s="4">
        <v>5.7</v>
      </c>
      <c r="K5" s="5">
        <v>399</v>
      </c>
      <c r="L5" s="9">
        <v>103</v>
      </c>
      <c r="M5" s="10">
        <v>43435</v>
      </c>
      <c r="N5" s="12"/>
    </row>
    <row r="6" spans="1:14" s="11" customFormat="1" ht="21" customHeight="1">
      <c r="A6" s="4" t="s">
        <v>41</v>
      </c>
      <c r="B6" s="4" t="s">
        <v>48</v>
      </c>
      <c r="C6" s="4" t="s">
        <v>49</v>
      </c>
      <c r="D6" s="8">
        <v>441424103211</v>
      </c>
      <c r="E6" s="4" t="s">
        <v>50</v>
      </c>
      <c r="F6" s="4" t="s">
        <v>29</v>
      </c>
      <c r="G6" s="4" t="s">
        <v>30</v>
      </c>
      <c r="H6" s="3" t="s">
        <v>12</v>
      </c>
      <c r="I6" s="3" t="s">
        <v>31</v>
      </c>
      <c r="J6" s="4">
        <v>4.7469999999999999</v>
      </c>
      <c r="K6" s="5">
        <v>75</v>
      </c>
      <c r="L6" s="13">
        <v>85</v>
      </c>
      <c r="M6" s="10">
        <v>43435</v>
      </c>
      <c r="N6" s="12"/>
    </row>
    <row r="7" spans="1:14" s="11" customFormat="1" ht="21" customHeight="1">
      <c r="A7" s="4" t="s">
        <v>41</v>
      </c>
      <c r="B7" s="4" t="s">
        <v>51</v>
      </c>
      <c r="C7" s="4" t="s">
        <v>52</v>
      </c>
      <c r="D7" s="8">
        <v>441423123201</v>
      </c>
      <c r="E7" s="4" t="s">
        <v>53</v>
      </c>
      <c r="F7" s="4" t="s">
        <v>38</v>
      </c>
      <c r="G7" s="4" t="s">
        <v>39</v>
      </c>
      <c r="H7" s="3" t="s">
        <v>69</v>
      </c>
      <c r="I7" s="3" t="s">
        <v>40</v>
      </c>
      <c r="J7" s="4">
        <v>1.764</v>
      </c>
      <c r="K7" s="5">
        <v>2962</v>
      </c>
      <c r="L7" s="13">
        <v>32</v>
      </c>
      <c r="M7" s="10">
        <v>43435</v>
      </c>
      <c r="N7" s="12"/>
    </row>
    <row r="8" spans="1:14" s="11" customFormat="1" ht="21" customHeight="1">
      <c r="A8" s="4" t="s">
        <v>41</v>
      </c>
      <c r="B8" s="4" t="s">
        <v>54</v>
      </c>
      <c r="C8" s="4" t="s">
        <v>55</v>
      </c>
      <c r="D8" s="8">
        <v>441422103201</v>
      </c>
      <c r="E8" s="4" t="s">
        <v>56</v>
      </c>
      <c r="F8" s="4" t="s">
        <v>23</v>
      </c>
      <c r="G8" s="4" t="s">
        <v>35</v>
      </c>
      <c r="H8" s="3" t="s">
        <v>12</v>
      </c>
      <c r="I8" s="3" t="s">
        <v>14</v>
      </c>
      <c r="J8" s="4">
        <v>1</v>
      </c>
      <c r="K8" s="5">
        <v>20</v>
      </c>
      <c r="L8" s="13">
        <v>18</v>
      </c>
      <c r="M8" s="10">
        <v>43435</v>
      </c>
      <c r="N8" s="12"/>
    </row>
    <row r="9" spans="1:14" s="11" customFormat="1" ht="21" customHeight="1">
      <c r="A9" s="4" t="s">
        <v>41</v>
      </c>
      <c r="B9" s="4" t="s">
        <v>54</v>
      </c>
      <c r="C9" s="4" t="s">
        <v>57</v>
      </c>
      <c r="D9" s="8">
        <v>441422108203</v>
      </c>
      <c r="E9" s="4" t="s">
        <v>58</v>
      </c>
      <c r="F9" s="4" t="s">
        <v>36</v>
      </c>
      <c r="G9" s="4" t="s">
        <v>37</v>
      </c>
      <c r="H9" s="3" t="s">
        <v>12</v>
      </c>
      <c r="I9" s="3" t="s">
        <v>70</v>
      </c>
      <c r="J9" s="4">
        <v>3.6</v>
      </c>
      <c r="K9" s="5">
        <v>144</v>
      </c>
      <c r="L9" s="9">
        <v>65</v>
      </c>
      <c r="M9" s="10">
        <v>43435</v>
      </c>
      <c r="N9" s="12"/>
    </row>
    <row r="10" spans="1:14" s="11" customFormat="1" ht="21" customHeight="1">
      <c r="A10" s="4" t="s">
        <v>41</v>
      </c>
      <c r="B10" s="4" t="s">
        <v>59</v>
      </c>
      <c r="C10" s="4" t="s">
        <v>60</v>
      </c>
      <c r="D10" s="8">
        <v>441402106212</v>
      </c>
      <c r="E10" s="4" t="s">
        <v>61</v>
      </c>
      <c r="F10" s="4" t="s">
        <v>24</v>
      </c>
      <c r="G10" s="4" t="s">
        <v>25</v>
      </c>
      <c r="H10" s="3" t="s">
        <v>14</v>
      </c>
      <c r="I10" s="3" t="s">
        <v>15</v>
      </c>
      <c r="J10" s="4">
        <v>1.8</v>
      </c>
      <c r="K10" s="5">
        <v>54</v>
      </c>
      <c r="L10" s="13">
        <v>32</v>
      </c>
      <c r="M10" s="10">
        <v>43101</v>
      </c>
      <c r="N10" s="12"/>
    </row>
    <row r="11" spans="1:14" s="11" customFormat="1" ht="21" customHeight="1">
      <c r="A11" s="4" t="s">
        <v>41</v>
      </c>
      <c r="B11" s="4" t="s">
        <v>62</v>
      </c>
      <c r="C11" s="4" t="s">
        <v>63</v>
      </c>
      <c r="D11" s="8">
        <v>441426108205</v>
      </c>
      <c r="E11" s="4" t="s">
        <v>13</v>
      </c>
      <c r="F11" s="4" t="s">
        <v>32</v>
      </c>
      <c r="G11" s="4" t="s">
        <v>33</v>
      </c>
      <c r="H11" s="3" t="s">
        <v>71</v>
      </c>
      <c r="I11" s="3" t="s">
        <v>34</v>
      </c>
      <c r="J11" s="4">
        <v>2.8679999999999999</v>
      </c>
      <c r="K11" s="5">
        <v>75</v>
      </c>
      <c r="L11" s="13">
        <v>52</v>
      </c>
      <c r="M11" s="10">
        <v>43435</v>
      </c>
      <c r="N11" s="12"/>
    </row>
    <row r="12" spans="1:14" s="11" customFormat="1" ht="21" customHeight="1">
      <c r="A12" s="4" t="s">
        <v>41</v>
      </c>
      <c r="B12" s="4" t="s">
        <v>62</v>
      </c>
      <c r="C12" s="4" t="s">
        <v>64</v>
      </c>
      <c r="D12" s="8">
        <v>441426107205</v>
      </c>
      <c r="E12" s="4" t="s">
        <v>65</v>
      </c>
      <c r="F12" s="4" t="s">
        <v>26</v>
      </c>
      <c r="G12" s="4" t="s">
        <v>27</v>
      </c>
      <c r="H12" s="3" t="s">
        <v>12</v>
      </c>
      <c r="I12" s="3" t="s">
        <v>28</v>
      </c>
      <c r="J12" s="4">
        <v>2.59</v>
      </c>
      <c r="K12" s="5">
        <v>47</v>
      </c>
      <c r="L12" s="13">
        <v>47</v>
      </c>
      <c r="M12" s="10">
        <v>43435</v>
      </c>
      <c r="N12" s="12"/>
    </row>
  </sheetData>
  <mergeCells count="2">
    <mergeCell ref="A3:I3"/>
    <mergeCell ref="A1:N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&amp;L附件4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zhghk</cp:lastModifiedBy>
  <cp:lastPrinted>2017-12-19T05:02:16Z</cp:lastPrinted>
  <dcterms:created xsi:type="dcterms:W3CDTF">2006-09-13T11:21:00Z</dcterms:created>
  <dcterms:modified xsi:type="dcterms:W3CDTF">2018-01-04T15:38:33Z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