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75" windowWidth="15480" windowHeight="7275" tabRatio="445" activeTab="2"/>
  </bookViews>
  <sheets>
    <sheet name="封面" sheetId="3" r:id="rId1"/>
    <sheet name="总表" sheetId="4" r:id="rId2"/>
    <sheet name="支出" sheetId="5" r:id="rId3"/>
  </sheets>
  <calcPr calcId="125725" iterate="1"/>
</workbook>
</file>

<file path=xl/calcChain.xml><?xml version="1.0" encoding="utf-8"?>
<calcChain xmlns="http://schemas.openxmlformats.org/spreadsheetml/2006/main">
  <c r="N8" i="5"/>
  <c r="F6"/>
  <c r="G6"/>
  <c r="H6"/>
  <c r="I6"/>
  <c r="J6"/>
  <c r="L6"/>
  <c r="M6"/>
  <c r="O6"/>
  <c r="P6"/>
  <c r="E7"/>
  <c r="F7"/>
  <c r="G7"/>
  <c r="H7"/>
  <c r="I7"/>
  <c r="J7"/>
  <c r="L7"/>
  <c r="M7"/>
  <c r="N7"/>
  <c r="N6" s="1"/>
  <c r="O7"/>
  <c r="P7"/>
  <c r="D21"/>
  <c r="E21"/>
  <c r="E20" s="1"/>
  <c r="F21"/>
  <c r="F20" s="1"/>
  <c r="G21"/>
  <c r="H21"/>
  <c r="H20" s="1"/>
  <c r="I21"/>
  <c r="I20" s="1"/>
  <c r="J21"/>
  <c r="K21"/>
  <c r="L21"/>
  <c r="M21"/>
  <c r="M20" s="1"/>
  <c r="N21"/>
  <c r="N20" s="1"/>
  <c r="O21"/>
  <c r="P21"/>
  <c r="P20" s="1"/>
  <c r="Q21"/>
  <c r="Q20" s="1"/>
  <c r="D20"/>
  <c r="G20"/>
  <c r="J20"/>
  <c r="K20"/>
  <c r="L20"/>
  <c r="O20"/>
  <c r="C20"/>
  <c r="D22" i="4" s="1"/>
  <c r="C21" i="5"/>
  <c r="D18"/>
  <c r="E18"/>
  <c r="E17" s="1"/>
  <c r="F18"/>
  <c r="F17" s="1"/>
  <c r="G18"/>
  <c r="H18"/>
  <c r="I18"/>
  <c r="I17" s="1"/>
  <c r="J18"/>
  <c r="J17" s="1"/>
  <c r="K18"/>
  <c r="L18"/>
  <c r="M18"/>
  <c r="M17" s="1"/>
  <c r="N18"/>
  <c r="N17" s="1"/>
  <c r="O18"/>
  <c r="P18"/>
  <c r="Q18"/>
  <c r="Q17" s="1"/>
  <c r="D17"/>
  <c r="G17"/>
  <c r="H17"/>
  <c r="K17"/>
  <c r="L17"/>
  <c r="O17"/>
  <c r="P17"/>
  <c r="C18"/>
  <c r="C17" s="1"/>
  <c r="D12" i="4" s="1"/>
  <c r="D11" i="5"/>
  <c r="F11"/>
  <c r="G11"/>
  <c r="H11"/>
  <c r="I11"/>
  <c r="J11"/>
  <c r="L11"/>
  <c r="M11"/>
  <c r="N11"/>
  <c r="O11"/>
  <c r="P11"/>
  <c r="Q11"/>
  <c r="D15"/>
  <c r="E15"/>
  <c r="E11" s="1"/>
  <c r="E6" s="1"/>
  <c r="F15"/>
  <c r="G15"/>
  <c r="H15"/>
  <c r="I15"/>
  <c r="J15"/>
  <c r="L15"/>
  <c r="M15"/>
  <c r="N15"/>
  <c r="O15"/>
  <c r="P15"/>
  <c r="Q15"/>
  <c r="D12"/>
  <c r="E12"/>
  <c r="F12"/>
  <c r="G12"/>
  <c r="H12"/>
  <c r="I12"/>
  <c r="J12"/>
  <c r="K12"/>
  <c r="L12"/>
  <c r="M12"/>
  <c r="N12"/>
  <c r="O12"/>
  <c r="P12"/>
  <c r="Q12"/>
  <c r="C12"/>
  <c r="D8"/>
  <c r="D7" s="1"/>
  <c r="D6" s="1"/>
  <c r="E8"/>
  <c r="F8"/>
  <c r="G8"/>
  <c r="H8"/>
  <c r="I8"/>
  <c r="J8"/>
  <c r="L8"/>
  <c r="M8"/>
  <c r="O8"/>
  <c r="P8"/>
  <c r="C13"/>
  <c r="C14"/>
  <c r="C19"/>
  <c r="C22"/>
  <c r="Q9"/>
  <c r="Q10"/>
  <c r="Q8" s="1"/>
  <c r="Q7" s="1"/>
  <c r="Q6" s="1"/>
  <c r="Q13"/>
  <c r="Q14"/>
  <c r="Q16"/>
  <c r="Q19"/>
  <c r="Q22"/>
  <c r="K9"/>
  <c r="C9" s="1"/>
  <c r="K10"/>
  <c r="K13"/>
  <c r="K14"/>
  <c r="K16"/>
  <c r="C16" s="1"/>
  <c r="C15" s="1"/>
  <c r="C11" s="1"/>
  <c r="D11" i="4" s="1"/>
  <c r="K19" i="5"/>
  <c r="K22"/>
  <c r="K15" l="1"/>
  <c r="K11" s="1"/>
  <c r="K8"/>
  <c r="K7" s="1"/>
  <c r="C10"/>
  <c r="C8" s="1"/>
  <c r="C7" s="1"/>
  <c r="K6" l="1"/>
  <c r="D4" i="4"/>
  <c r="D26" s="1"/>
  <c r="C6" i="5"/>
  <c r="B4" i="4" l="1"/>
  <c r="B26" s="1"/>
  <c r="B5"/>
</calcChain>
</file>

<file path=xl/sharedStrings.xml><?xml version="1.0" encoding="utf-8"?>
<sst xmlns="http://schemas.openxmlformats.org/spreadsheetml/2006/main" count="98" uniqueCount="96">
  <si>
    <t>总计</t>
  </si>
  <si>
    <t>个人部分</t>
  </si>
  <si>
    <t>工资福利支出</t>
  </si>
  <si>
    <t>对个人和家庭的补助</t>
  </si>
  <si>
    <t>小计(个人部分)</t>
  </si>
  <si>
    <t>公务用车运行维护费</t>
  </si>
  <si>
    <t>其他交通费用</t>
  </si>
  <si>
    <t>离退休费</t>
  </si>
  <si>
    <t>住房公积金</t>
  </si>
  <si>
    <t>生活补助（遗属）</t>
  </si>
  <si>
    <t>其他对个人和家庭补助（在职）</t>
  </si>
  <si>
    <t>其他对个人和家庭补助（离退休）</t>
  </si>
  <si>
    <t xml:space="preserve">      项   目</t>
  </si>
  <si>
    <t>一、预算拨款</t>
  </si>
  <si>
    <t>一、一般公共服务</t>
  </si>
  <si>
    <t xml:space="preserve">    公共预算拨款</t>
  </si>
  <si>
    <t>二、外交</t>
  </si>
  <si>
    <t xml:space="preserve">    基金预算拨款</t>
  </si>
  <si>
    <t>三、国防</t>
  </si>
  <si>
    <t>二、财政专户拨款</t>
  </si>
  <si>
    <t>四、公共安全</t>
  </si>
  <si>
    <t xml:space="preserve">    教育收费</t>
  </si>
  <si>
    <t>五、教育</t>
  </si>
  <si>
    <t xml:space="preserve">    其他财政专户拨款</t>
  </si>
  <si>
    <t>六、科学技术</t>
  </si>
  <si>
    <t>七、文化体育与传媒</t>
  </si>
  <si>
    <t>八、社会保障和就业</t>
  </si>
  <si>
    <t>三、事业收入（不含预算外收入）</t>
  </si>
  <si>
    <t>四、事业单位经营收入</t>
  </si>
  <si>
    <t>五、其他收入</t>
  </si>
  <si>
    <t>2016年部门预算报表</t>
    <phoneticPr fontId="0" type="noConversion"/>
  </si>
  <si>
    <t>金额</t>
  </si>
  <si>
    <t>合计</t>
  </si>
  <si>
    <t>201</t>
  </si>
  <si>
    <t>一般公共服务支出</t>
  </si>
  <si>
    <t xml:space="preserve">  20103</t>
  </si>
  <si>
    <t xml:space="preserve">  政府办公厅（室）及相关机构事务</t>
  </si>
  <si>
    <t xml:space="preserve">    2010301</t>
  </si>
  <si>
    <t xml:space="preserve">    行政运行（政府办公厅（室）及相关机构事务）</t>
  </si>
  <si>
    <t xml:space="preserve">    2010302</t>
  </si>
  <si>
    <t xml:space="preserve">    一般行政管理事务（政府办公厅（室）及相关机构事务）</t>
  </si>
  <si>
    <t>208</t>
  </si>
  <si>
    <t>社会保障和就业支出</t>
  </si>
  <si>
    <t xml:space="preserve">  20803</t>
  </si>
  <si>
    <t xml:space="preserve">  财政对社会保险基金的补助</t>
  </si>
  <si>
    <t xml:space="preserve">    2080304</t>
  </si>
  <si>
    <t xml:space="preserve">    财政对工伤保险基金的补助</t>
  </si>
  <si>
    <t xml:space="preserve">    2080305</t>
  </si>
  <si>
    <t xml:space="preserve">    财政对生育保险基金的补助</t>
  </si>
  <si>
    <t xml:space="preserve">  20805</t>
  </si>
  <si>
    <t xml:space="preserve">  行政事业单位离退休</t>
  </si>
  <si>
    <t xml:space="preserve">    2080501</t>
  </si>
  <si>
    <t xml:space="preserve">    归口管理的行政单位离退休</t>
  </si>
  <si>
    <t>210</t>
  </si>
  <si>
    <t>医疗卫生与计划生育支出</t>
  </si>
  <si>
    <t xml:space="preserve">  21005</t>
  </si>
  <si>
    <t xml:space="preserve">  医疗保障</t>
  </si>
  <si>
    <t xml:space="preserve">    2100599</t>
  </si>
  <si>
    <t xml:space="preserve">    其他医疗保障支出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</si>
  <si>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</si>
  <si>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</si>
  <si>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</si>
  <si>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</si>
  <si>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</si>
  <si>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</si>
  <si>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2016年部门预算收支预算总表</t>
    <phoneticPr fontId="12" type="noConversion"/>
  </si>
  <si>
    <t>金额单位：元</t>
    <phoneticPr fontId="0" type="noConversion"/>
  </si>
  <si>
    <t>九、医疗卫生与计划生育</t>
    <phoneticPr fontId="0" type="noConversion"/>
  </si>
  <si>
    <t>十、节能环保</t>
    <phoneticPr fontId="0" type="noConversion"/>
  </si>
  <si>
    <t>十一、城乡社区</t>
    <phoneticPr fontId="0" type="noConversion"/>
  </si>
  <si>
    <t>十二、农林水</t>
    <phoneticPr fontId="0" type="noConversion"/>
  </si>
  <si>
    <t>十三、交通运输</t>
    <phoneticPr fontId="0" type="noConversion"/>
  </si>
  <si>
    <t>十四、资源勘探信息等</t>
    <phoneticPr fontId="0" type="noConversion"/>
  </si>
  <si>
    <t>十五、商业服务业等</t>
    <phoneticPr fontId="0" type="noConversion"/>
  </si>
  <si>
    <t>十六、金融</t>
    <phoneticPr fontId="0" type="noConversion"/>
  </si>
  <si>
    <t>十七、援助其他地区</t>
    <phoneticPr fontId="0" type="noConversion"/>
  </si>
  <si>
    <t>十八、国土海洋气象等</t>
    <phoneticPr fontId="0" type="noConversion"/>
  </si>
  <si>
    <t>十九、住房保障</t>
    <phoneticPr fontId="0" type="noConversion"/>
  </si>
  <si>
    <t>二十、粮油物资储备</t>
    <phoneticPr fontId="0" type="noConversion"/>
  </si>
  <si>
    <t>二十一、预备费</t>
    <phoneticPr fontId="0" type="noConversion"/>
  </si>
  <si>
    <t>二十二、其他支出</t>
    <phoneticPr fontId="0" type="noConversion"/>
  </si>
  <si>
    <t xml:space="preserve">     本年收入合计</t>
    <phoneticPr fontId="12" type="noConversion"/>
  </si>
  <si>
    <t xml:space="preserve">      本年支出合计</t>
    <phoneticPr fontId="12" type="noConversion"/>
  </si>
  <si>
    <t>2016年财政拨款支出预算表</t>
    <phoneticPr fontId="12" type="noConversion"/>
  </si>
  <si>
    <t>单位：元</t>
    <phoneticPr fontId="12" type="noConversion"/>
  </si>
  <si>
    <t>单位编码</t>
    <phoneticPr fontId="12" type="noConversion"/>
  </si>
  <si>
    <t>单位名称</t>
    <phoneticPr fontId="12" type="noConversion"/>
  </si>
  <si>
    <t>公用部分（商品和服务支出）</t>
    <phoneticPr fontId="12" type="noConversion"/>
  </si>
  <si>
    <t>办公费(日常公用)</t>
    <phoneticPr fontId="12" type="noConversion"/>
  </si>
  <si>
    <t>其他商品服务(专项业务.专款)</t>
    <phoneticPr fontId="12" type="noConversion"/>
  </si>
  <si>
    <t>福利补助</t>
    <phoneticPr fontId="12" type="noConversion"/>
  </si>
  <si>
    <t>小计（公用部分）</t>
    <phoneticPr fontId="12" type="noConversion"/>
  </si>
  <si>
    <t>医疗费(医保)</t>
    <phoneticPr fontId="12" type="noConversion"/>
  </si>
  <si>
    <t>单位：五华县政府办公室</t>
    <phoneticPr fontId="12" type="noConversion"/>
  </si>
  <si>
    <t>五华县政府办公室</t>
    <phoneticPr fontId="0" type="noConversion"/>
  </si>
  <si>
    <t>单位：五华县政府办公室</t>
    <phoneticPr fontId="12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</si>
</sst>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#,##0_);[Red]\(#,##0\)"/>
    <numFmt numFmtId="177" formatCode="_ * #,##0_ ;_ * \-#,##0_ ;_ * &quot;-&quot;??_ ;_ @_ "/>
  </numFmts>
  <fonts count="17">
    <font>
      <sz val="9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Arial"/>
      <family val="2"/>
    </font>
    <font>
      <sz val="14"/>
      <name val="宋体"/>
      <family val="3"/>
      <charset val="134"/>
    </font>
    <font>
      <sz val="36"/>
      <name val="宋体"/>
      <family val="3"/>
      <charset val="134"/>
    </font>
    <font>
      <sz val="10"/>
      <name val="宋体"/>
      <family val="3"/>
      <charset val="134"/>
    </font>
    <font>
      <sz val="16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0"/>
      <name val="宋体"/>
      <family val="3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 applyFont="0" applyFill="0" applyBorder="0" applyAlignment="0" applyProtection="0"/>
    <xf numFmtId="0" fontId="2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2" fillId="0" borderId="0"/>
  </cellStyleXfs>
  <cellXfs count="47">
    <xf numFmtId="0" fontId="0" fillId="0" borderId="0" xfId="0"/>
    <xf numFmtId="0" fontId="8" fillId="0" borderId="0" xfId="0" applyFont="1" applyAlignment="1">
      <alignment horizontal="right"/>
    </xf>
    <xf numFmtId="49" fontId="8" fillId="0" borderId="0" xfId="0" applyNumberFormat="1" applyFont="1"/>
    <xf numFmtId="176" fontId="5" fillId="0" borderId="2" xfId="2" applyNumberFormat="1" applyFont="1" applyBorder="1" applyAlignment="1">
      <alignment vertical="center"/>
    </xf>
    <xf numFmtId="0" fontId="14" fillId="0" borderId="2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vertical="center"/>
    </xf>
    <xf numFmtId="0" fontId="1" fillId="0" borderId="0" xfId="2" applyFont="1" applyAlignment="1"/>
    <xf numFmtId="176" fontId="5" fillId="0" borderId="2" xfId="2" applyNumberFormat="1" applyFont="1" applyBorder="1" applyAlignment="1">
      <alignment horizontal="center" vertical="center"/>
    </xf>
    <xf numFmtId="177" fontId="1" fillId="0" borderId="2" xfId="3" applyNumberFormat="1" applyFont="1" applyBorder="1">
      <alignment vertical="center"/>
    </xf>
    <xf numFmtId="176" fontId="16" fillId="0" borderId="2" xfId="2" applyNumberFormat="1" applyFont="1" applyBorder="1" applyAlignment="1">
      <alignment vertical="center"/>
    </xf>
    <xf numFmtId="176" fontId="1" fillId="0" borderId="2" xfId="2" applyNumberFormat="1" applyFont="1" applyBorder="1">
      <alignment vertical="center"/>
    </xf>
    <xf numFmtId="0" fontId="1" fillId="0" borderId="0" xfId="2" applyFont="1">
      <alignment vertical="center"/>
    </xf>
    <xf numFmtId="0" fontId="1" fillId="0" borderId="2" xfId="2" applyFont="1" applyBorder="1">
      <alignment vertical="center"/>
    </xf>
    <xf numFmtId="176" fontId="1" fillId="0" borderId="2" xfId="3" applyNumberFormat="1" applyFont="1" applyBorder="1">
      <alignment vertical="center"/>
    </xf>
    <xf numFmtId="0" fontId="12" fillId="0" borderId="0" xfId="4" applyBorder="1"/>
    <xf numFmtId="0" fontId="11" fillId="0" borderId="1" xfId="4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12" fillId="0" borderId="0" xfId="4"/>
    <xf numFmtId="0" fontId="10" fillId="0" borderId="0" xfId="4" applyFont="1"/>
    <xf numFmtId="0" fontId="10" fillId="0" borderId="0" xfId="4" applyFont="1" applyAlignment="1">
      <alignment wrapText="1"/>
    </xf>
    <xf numFmtId="0" fontId="10" fillId="0" borderId="2" xfId="4" applyNumberFormat="1" applyFont="1" applyFill="1" applyBorder="1" applyAlignment="1" applyProtection="1">
      <alignment horizontal="center" vertical="center" wrapText="1"/>
    </xf>
    <xf numFmtId="0" fontId="10" fillId="0" borderId="2" xfId="4" applyFont="1" applyFill="1" applyBorder="1" applyAlignment="1">
      <alignment horizontal="center" vertical="center" wrapText="1"/>
    </xf>
    <xf numFmtId="0" fontId="10" fillId="0" borderId="2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center" vertical="center" wrapText="1"/>
    </xf>
    <xf numFmtId="0" fontId="10" fillId="0" borderId="0" xfId="4" applyFont="1" applyFill="1" applyAlignment="1">
      <alignment wrapText="1"/>
    </xf>
    <xf numFmtId="49" fontId="3" fillId="0" borderId="2" xfId="4" applyNumberFormat="1" applyFont="1" applyFill="1" applyBorder="1" applyAlignment="1" applyProtection="1">
      <alignment horizontal="left" vertical="center" shrinkToFit="1"/>
    </xf>
    <xf numFmtId="3" fontId="10" fillId="0" borderId="2" xfId="4" applyNumberFormat="1" applyFont="1" applyFill="1" applyBorder="1" applyAlignment="1" applyProtection="1">
      <alignment horizontal="right" vertical="center" shrinkToFit="1"/>
    </xf>
    <xf numFmtId="3" fontId="10" fillId="0" borderId="2" xfId="4" applyNumberFormat="1" applyFont="1" applyFill="1" applyBorder="1" applyAlignment="1" applyProtection="1">
      <alignment vertical="center" shrinkToFit="1"/>
    </xf>
    <xf numFmtId="0" fontId="3" fillId="0" borderId="0" xfId="4" applyFont="1" applyFill="1" applyAlignment="1">
      <alignment horizontal="center" vertical="center" shrinkToFit="1"/>
    </xf>
    <xf numFmtId="0" fontId="3" fillId="0" borderId="0" xfId="4" applyFont="1" applyAlignment="1">
      <alignment horizontal="center" vertical="center" shrinkToFit="1"/>
    </xf>
    <xf numFmtId="0" fontId="3" fillId="0" borderId="0" xfId="4" applyFont="1" applyFill="1" applyAlignment="1">
      <alignment shrinkToFit="1"/>
    </xf>
    <xf numFmtId="0" fontId="3" fillId="0" borderId="0" xfId="4" applyFont="1" applyAlignment="1">
      <alignment shrinkToFit="1"/>
    </xf>
    <xf numFmtId="0" fontId="12" fillId="0" borderId="0" xfId="4" applyAlignment="1">
      <alignment horizontal="left"/>
    </xf>
    <xf numFmtId="0" fontId="9" fillId="0" borderId="0" xfId="0" applyFont="1" applyAlignment="1">
      <alignment horizontal="center"/>
    </xf>
    <xf numFmtId="0" fontId="4" fillId="0" borderId="0" xfId="2" applyFont="1" applyAlignment="1">
      <alignment horizontal="center" vertical="center"/>
    </xf>
    <xf numFmtId="0" fontId="10" fillId="0" borderId="2" xfId="4" applyNumberFormat="1" applyFont="1" applyFill="1" applyBorder="1" applyAlignment="1" applyProtection="1">
      <alignment horizontal="center" vertical="center" wrapText="1"/>
    </xf>
    <xf numFmtId="0" fontId="15" fillId="0" borderId="0" xfId="4" applyFont="1" applyBorder="1" applyAlignment="1">
      <alignment horizontal="center" vertical="center"/>
    </xf>
    <xf numFmtId="0" fontId="5" fillId="0" borderId="1" xfId="4" applyFont="1" applyBorder="1" applyAlignment="1">
      <alignment horizontal="left" vertical="center"/>
    </xf>
    <xf numFmtId="0" fontId="10" fillId="0" borderId="3" xfId="4" applyNumberFormat="1" applyFont="1" applyFill="1" applyBorder="1" applyAlignment="1" applyProtection="1">
      <alignment horizontal="center" vertical="center" wrapText="1"/>
    </xf>
    <xf numFmtId="0" fontId="10" fillId="0" borderId="4" xfId="4" applyNumberFormat="1" applyFont="1" applyFill="1" applyBorder="1" applyAlignment="1" applyProtection="1">
      <alignment horizontal="center" vertical="center"/>
    </xf>
    <xf numFmtId="0" fontId="10" fillId="0" borderId="5" xfId="4" applyNumberFormat="1" applyFont="1" applyFill="1" applyBorder="1" applyAlignment="1" applyProtection="1">
      <alignment horizontal="center" vertical="center"/>
    </xf>
    <xf numFmtId="0" fontId="10" fillId="0" borderId="2" xfId="4" applyNumberFormat="1" applyFont="1" applyFill="1" applyBorder="1" applyAlignment="1" applyProtection="1">
      <alignment horizontal="center" vertical="center"/>
    </xf>
  </cellXfs>
  <cellStyles count="5">
    <cellStyle name="常规" xfId="0" builtinId="0"/>
    <cellStyle name="常规 2" xfId="2"/>
    <cellStyle name="常规 3" xfId="4"/>
    <cellStyle name="千位分隔" xfId="3" builtinId="3"/>
    <cellStyle name="千位分隔[0]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workbookViewId="0">
      <selection activeCell="I15" sqref="I15"/>
    </sheetView>
  </sheetViews>
  <sheetFormatPr defaultRowHeight="11.25"/>
  <sheetData>
    <row r="1" spans="1:17" ht="18.75">
      <c r="O1" s="1"/>
      <c r="P1" s="2"/>
    </row>
    <row r="7" spans="1:17" ht="54.95" customHeight="1">
      <c r="A7" s="38" t="s">
        <v>94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</row>
    <row r="8" spans="1:17" ht="54.95" customHeight="1">
      <c r="A8" s="38" t="s">
        <v>30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</sheetData>
  <mergeCells count="2">
    <mergeCell ref="A7:Q7"/>
    <mergeCell ref="A8:Q8"/>
  </mergeCells>
  <phoneticPr fontId="0" type="noConversion"/>
  <printOptions horizontalCentered="1"/>
  <pageMargins left="0.70866141732283472" right="0.70866141732283472" top="1.574803149606299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7"/>
  <sheetViews>
    <sheetView workbookViewId="0">
      <selection activeCell="G16" sqref="G16"/>
    </sheetView>
  </sheetViews>
  <sheetFormatPr defaultColWidth="8.83203125" defaultRowHeight="13.5"/>
  <cols>
    <col min="1" max="1" width="55.83203125" style="15" customWidth="1"/>
    <col min="2" max="2" width="20.83203125" style="15" customWidth="1"/>
    <col min="3" max="3" width="55.83203125" style="15" customWidth="1"/>
    <col min="4" max="4" width="20.83203125" style="15" customWidth="1"/>
    <col min="5" max="16384" width="8.83203125" style="15"/>
  </cols>
  <sheetData>
    <row r="1" spans="1:4" s="10" customFormat="1" ht="34.5" customHeight="1">
      <c r="A1" s="39" t="s">
        <v>65</v>
      </c>
      <c r="B1" s="39"/>
      <c r="C1" s="39"/>
      <c r="D1" s="39"/>
    </row>
    <row r="2" spans="1:4" s="9" customFormat="1" ht="18" customHeight="1">
      <c r="A2" s="6" t="s">
        <v>95</v>
      </c>
      <c r="B2" s="7"/>
      <c r="C2" s="7"/>
      <c r="D2" s="8" t="s">
        <v>66</v>
      </c>
    </row>
    <row r="3" spans="1:4" s="5" customFormat="1" ht="18" customHeight="1">
      <c r="A3" s="11" t="s">
        <v>12</v>
      </c>
      <c r="B3" s="4" t="s">
        <v>31</v>
      </c>
      <c r="C3" s="11" t="s">
        <v>12</v>
      </c>
      <c r="D3" s="4" t="s">
        <v>31</v>
      </c>
    </row>
    <row r="4" spans="1:4" ht="18" customHeight="1">
      <c r="A4" s="3" t="s">
        <v>13</v>
      </c>
      <c r="B4" s="12">
        <f>支出!C6</f>
        <v>5389878</v>
      </c>
      <c r="C4" s="13" t="s">
        <v>14</v>
      </c>
      <c r="D4" s="14">
        <f>支出!C7</f>
        <v>4308922</v>
      </c>
    </row>
    <row r="5" spans="1:4" ht="18" customHeight="1">
      <c r="A5" s="3" t="s">
        <v>15</v>
      </c>
      <c r="B5" s="12">
        <f>支出!C6</f>
        <v>5389878</v>
      </c>
      <c r="C5" s="13" t="s">
        <v>16</v>
      </c>
      <c r="D5" s="14"/>
    </row>
    <row r="6" spans="1:4" ht="18" customHeight="1">
      <c r="A6" s="3" t="s">
        <v>17</v>
      </c>
      <c r="B6" s="12"/>
      <c r="C6" s="13" t="s">
        <v>18</v>
      </c>
      <c r="D6" s="14"/>
    </row>
    <row r="7" spans="1:4" ht="18" customHeight="1">
      <c r="A7" s="3" t="s">
        <v>19</v>
      </c>
      <c r="B7" s="12"/>
      <c r="C7" s="13" t="s">
        <v>20</v>
      </c>
      <c r="D7" s="14"/>
    </row>
    <row r="8" spans="1:4" ht="18" customHeight="1">
      <c r="A8" s="3" t="s">
        <v>21</v>
      </c>
      <c r="B8" s="16"/>
      <c r="C8" s="13" t="s">
        <v>22</v>
      </c>
      <c r="D8" s="14"/>
    </row>
    <row r="9" spans="1:4" ht="18" customHeight="1">
      <c r="A9" s="3" t="s">
        <v>23</v>
      </c>
      <c r="B9" s="16"/>
      <c r="C9" s="13" t="s">
        <v>24</v>
      </c>
      <c r="D9" s="14"/>
    </row>
    <row r="10" spans="1:4" ht="18" customHeight="1">
      <c r="A10" s="3"/>
      <c r="B10" s="16"/>
      <c r="C10" s="13" t="s">
        <v>25</v>
      </c>
      <c r="D10" s="14"/>
    </row>
    <row r="11" spans="1:4" ht="18" customHeight="1">
      <c r="A11" s="3"/>
      <c r="B11" s="16"/>
      <c r="C11" s="13" t="s">
        <v>26</v>
      </c>
      <c r="D11" s="14">
        <f>支出!C11</f>
        <v>935694</v>
      </c>
    </row>
    <row r="12" spans="1:4" ht="18" customHeight="1">
      <c r="A12" s="3" t="s">
        <v>27</v>
      </c>
      <c r="B12" s="16"/>
      <c r="C12" s="13" t="s">
        <v>67</v>
      </c>
      <c r="D12" s="14">
        <f>支出!C17</f>
        <v>116462</v>
      </c>
    </row>
    <row r="13" spans="1:4" ht="18" customHeight="1">
      <c r="A13" s="3" t="s">
        <v>28</v>
      </c>
      <c r="B13" s="16"/>
      <c r="C13" s="13" t="s">
        <v>68</v>
      </c>
      <c r="D13" s="14"/>
    </row>
    <row r="14" spans="1:4" ht="18" customHeight="1">
      <c r="A14" s="3" t="s">
        <v>29</v>
      </c>
      <c r="B14" s="16"/>
      <c r="C14" s="13" t="s">
        <v>69</v>
      </c>
      <c r="D14" s="14"/>
    </row>
    <row r="15" spans="1:4" ht="18" customHeight="1">
      <c r="A15" s="3"/>
      <c r="B15" s="16"/>
      <c r="C15" s="13" t="s">
        <v>70</v>
      </c>
      <c r="D15" s="14"/>
    </row>
    <row r="16" spans="1:4" ht="18" customHeight="1">
      <c r="A16" s="3"/>
      <c r="B16" s="16"/>
      <c r="C16" s="13" t="s">
        <v>71</v>
      </c>
      <c r="D16" s="14"/>
    </row>
    <row r="17" spans="1:4" ht="18" customHeight="1">
      <c r="A17" s="3"/>
      <c r="B17" s="16"/>
      <c r="C17" s="13" t="s">
        <v>72</v>
      </c>
      <c r="D17" s="14"/>
    </row>
    <row r="18" spans="1:4" ht="18" customHeight="1">
      <c r="A18" s="3"/>
      <c r="B18" s="16"/>
      <c r="C18" s="13" t="s">
        <v>73</v>
      </c>
      <c r="D18" s="14"/>
    </row>
    <row r="19" spans="1:4" ht="18" customHeight="1">
      <c r="A19" s="3"/>
      <c r="B19" s="16"/>
      <c r="C19" s="13" t="s">
        <v>74</v>
      </c>
      <c r="D19" s="14"/>
    </row>
    <row r="20" spans="1:4" ht="18" customHeight="1">
      <c r="A20" s="3"/>
      <c r="B20" s="16"/>
      <c r="C20" s="13" t="s">
        <v>75</v>
      </c>
      <c r="D20" s="14"/>
    </row>
    <row r="21" spans="1:4" ht="18" customHeight="1">
      <c r="A21" s="3"/>
      <c r="B21" s="16"/>
      <c r="C21" s="13" t="s">
        <v>76</v>
      </c>
      <c r="D21" s="14"/>
    </row>
    <row r="22" spans="1:4" ht="18" customHeight="1">
      <c r="A22" s="3"/>
      <c r="B22" s="16"/>
      <c r="C22" s="13" t="s">
        <v>77</v>
      </c>
      <c r="D22" s="14">
        <f>支出!C20</f>
        <v>28800</v>
      </c>
    </row>
    <row r="23" spans="1:4" ht="18" customHeight="1">
      <c r="A23" s="3"/>
      <c r="B23" s="16"/>
      <c r="C23" s="13" t="s">
        <v>78</v>
      </c>
      <c r="D23" s="14"/>
    </row>
    <row r="24" spans="1:4" ht="18" customHeight="1">
      <c r="A24" s="3"/>
      <c r="B24" s="16"/>
      <c r="C24" s="13" t="s">
        <v>79</v>
      </c>
      <c r="D24" s="14"/>
    </row>
    <row r="25" spans="1:4" ht="18" customHeight="1">
      <c r="A25" s="3"/>
      <c r="B25" s="16"/>
      <c r="C25" s="3" t="s">
        <v>80</v>
      </c>
      <c r="D25" s="14"/>
    </row>
    <row r="26" spans="1:4" ht="18" customHeight="1">
      <c r="A26" s="3" t="s">
        <v>81</v>
      </c>
      <c r="B26" s="12">
        <f>SUM(B4)</f>
        <v>5389878</v>
      </c>
      <c r="C26" s="3" t="s">
        <v>82</v>
      </c>
      <c r="D26" s="17">
        <f>SUM(D4:D25)</f>
        <v>5389878</v>
      </c>
    </row>
    <row r="27" spans="1:4" ht="20.100000000000001" customHeight="1"/>
  </sheetData>
  <mergeCells count="1">
    <mergeCell ref="A1:D1"/>
  </mergeCells>
  <phoneticPr fontId="0" type="noConversion"/>
  <printOptions horizontalCentered="1"/>
  <pageMargins left="1.1023622047244095" right="0.59055118110236227" top="0.39370078740157483" bottom="0.39370078740157483" header="0.31496062992125984" footer="0.31496062992125984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440"/>
  <sheetViews>
    <sheetView showGridLines="0" showZeros="0" tabSelected="1" workbookViewId="0">
      <selection activeCell="C7" sqref="C7"/>
    </sheetView>
  </sheetViews>
  <sheetFormatPr defaultColWidth="9.1640625" defaultRowHeight="12.75" customHeight="1"/>
  <cols>
    <col min="1" max="1" width="16.5" style="37" customWidth="1"/>
    <col min="2" max="2" width="40.1640625" style="21" customWidth="1"/>
    <col min="3" max="3" width="15.6640625" style="21" customWidth="1"/>
    <col min="4" max="4" width="14.83203125" style="21" customWidth="1"/>
    <col min="5" max="5" width="13.6640625" style="21" customWidth="1"/>
    <col min="6" max="7" width="12.33203125" style="21" customWidth="1"/>
    <col min="8" max="8" width="12" style="21" customWidth="1"/>
    <col min="9" max="9" width="13.5" style="21" customWidth="1"/>
    <col min="10" max="10" width="14.6640625" style="21" customWidth="1"/>
    <col min="11" max="11" width="16.83203125" style="21" customWidth="1"/>
    <col min="12" max="12" width="17.1640625" style="21" customWidth="1"/>
    <col min="13" max="13" width="17.6640625" style="21" customWidth="1"/>
    <col min="14" max="14" width="12.83203125" style="21" customWidth="1"/>
    <col min="15" max="15" width="12.1640625" style="21" customWidth="1"/>
    <col min="16" max="16" width="11.33203125" style="21" customWidth="1"/>
    <col min="17" max="17" width="14" style="21" customWidth="1"/>
    <col min="18" max="251" width="9.1640625" style="21" customWidth="1"/>
    <col min="252" max="256" width="9.1640625" style="21"/>
    <col min="257" max="257" width="16.5" style="21" customWidth="1"/>
    <col min="258" max="258" width="40.1640625" style="21" customWidth="1"/>
    <col min="259" max="259" width="15.6640625" style="21" customWidth="1"/>
    <col min="260" max="260" width="14.83203125" style="21" customWidth="1"/>
    <col min="261" max="261" width="13.6640625" style="21" customWidth="1"/>
    <col min="262" max="263" width="12.33203125" style="21" customWidth="1"/>
    <col min="264" max="264" width="12" style="21" customWidth="1"/>
    <col min="265" max="265" width="13.5" style="21" customWidth="1"/>
    <col min="266" max="266" width="18" style="21" customWidth="1"/>
    <col min="267" max="267" width="16.83203125" style="21" customWidth="1"/>
    <col min="268" max="268" width="17.1640625" style="21" customWidth="1"/>
    <col min="269" max="269" width="17.6640625" style="21" customWidth="1"/>
    <col min="270" max="270" width="12.83203125" style="21" customWidth="1"/>
    <col min="271" max="271" width="12.1640625" style="21" customWidth="1"/>
    <col min="272" max="272" width="11.33203125" style="21" customWidth="1"/>
    <col min="273" max="273" width="14" style="21" customWidth="1"/>
    <col min="274" max="507" width="9.1640625" style="21" customWidth="1"/>
    <col min="508" max="512" width="9.1640625" style="21"/>
    <col min="513" max="513" width="16.5" style="21" customWidth="1"/>
    <col min="514" max="514" width="40.1640625" style="21" customWidth="1"/>
    <col min="515" max="515" width="15.6640625" style="21" customWidth="1"/>
    <col min="516" max="516" width="14.83203125" style="21" customWidth="1"/>
    <col min="517" max="517" width="13.6640625" style="21" customWidth="1"/>
    <col min="518" max="519" width="12.33203125" style="21" customWidth="1"/>
    <col min="520" max="520" width="12" style="21" customWidth="1"/>
    <col min="521" max="521" width="13.5" style="21" customWidth="1"/>
    <col min="522" max="522" width="18" style="21" customWidth="1"/>
    <col min="523" max="523" width="16.83203125" style="21" customWidth="1"/>
    <col min="524" max="524" width="17.1640625" style="21" customWidth="1"/>
    <col min="525" max="525" width="17.6640625" style="21" customWidth="1"/>
    <col min="526" max="526" width="12.83203125" style="21" customWidth="1"/>
    <col min="527" max="527" width="12.1640625" style="21" customWidth="1"/>
    <col min="528" max="528" width="11.33203125" style="21" customWidth="1"/>
    <col min="529" max="529" width="14" style="21" customWidth="1"/>
    <col min="530" max="763" width="9.1640625" style="21" customWidth="1"/>
    <col min="764" max="768" width="9.1640625" style="21"/>
    <col min="769" max="769" width="16.5" style="21" customWidth="1"/>
    <col min="770" max="770" width="40.1640625" style="21" customWidth="1"/>
    <col min="771" max="771" width="15.6640625" style="21" customWidth="1"/>
    <col min="772" max="772" width="14.83203125" style="21" customWidth="1"/>
    <col min="773" max="773" width="13.6640625" style="21" customWidth="1"/>
    <col min="774" max="775" width="12.33203125" style="21" customWidth="1"/>
    <col min="776" max="776" width="12" style="21" customWidth="1"/>
    <col min="777" max="777" width="13.5" style="21" customWidth="1"/>
    <col min="778" max="778" width="18" style="21" customWidth="1"/>
    <col min="779" max="779" width="16.83203125" style="21" customWidth="1"/>
    <col min="780" max="780" width="17.1640625" style="21" customWidth="1"/>
    <col min="781" max="781" width="17.6640625" style="21" customWidth="1"/>
    <col min="782" max="782" width="12.83203125" style="21" customWidth="1"/>
    <col min="783" max="783" width="12.1640625" style="21" customWidth="1"/>
    <col min="784" max="784" width="11.33203125" style="21" customWidth="1"/>
    <col min="785" max="785" width="14" style="21" customWidth="1"/>
    <col min="786" max="1019" width="9.1640625" style="21" customWidth="1"/>
    <col min="1020" max="1024" width="9.1640625" style="21"/>
    <col min="1025" max="1025" width="16.5" style="21" customWidth="1"/>
    <col min="1026" max="1026" width="40.1640625" style="21" customWidth="1"/>
    <col min="1027" max="1027" width="15.6640625" style="21" customWidth="1"/>
    <col min="1028" max="1028" width="14.83203125" style="21" customWidth="1"/>
    <col min="1029" max="1029" width="13.6640625" style="21" customWidth="1"/>
    <col min="1030" max="1031" width="12.33203125" style="21" customWidth="1"/>
    <col min="1032" max="1032" width="12" style="21" customWidth="1"/>
    <col min="1033" max="1033" width="13.5" style="21" customWidth="1"/>
    <col min="1034" max="1034" width="18" style="21" customWidth="1"/>
    <col min="1035" max="1035" width="16.83203125" style="21" customWidth="1"/>
    <col min="1036" max="1036" width="17.1640625" style="21" customWidth="1"/>
    <col min="1037" max="1037" width="17.6640625" style="21" customWidth="1"/>
    <col min="1038" max="1038" width="12.83203125" style="21" customWidth="1"/>
    <col min="1039" max="1039" width="12.1640625" style="21" customWidth="1"/>
    <col min="1040" max="1040" width="11.33203125" style="21" customWidth="1"/>
    <col min="1041" max="1041" width="14" style="21" customWidth="1"/>
    <col min="1042" max="1275" width="9.1640625" style="21" customWidth="1"/>
    <col min="1276" max="1280" width="9.1640625" style="21"/>
    <col min="1281" max="1281" width="16.5" style="21" customWidth="1"/>
    <col min="1282" max="1282" width="40.1640625" style="21" customWidth="1"/>
    <col min="1283" max="1283" width="15.6640625" style="21" customWidth="1"/>
    <col min="1284" max="1284" width="14.83203125" style="21" customWidth="1"/>
    <col min="1285" max="1285" width="13.6640625" style="21" customWidth="1"/>
    <col min="1286" max="1287" width="12.33203125" style="21" customWidth="1"/>
    <col min="1288" max="1288" width="12" style="21" customWidth="1"/>
    <col min="1289" max="1289" width="13.5" style="21" customWidth="1"/>
    <col min="1290" max="1290" width="18" style="21" customWidth="1"/>
    <col min="1291" max="1291" width="16.83203125" style="21" customWidth="1"/>
    <col min="1292" max="1292" width="17.1640625" style="21" customWidth="1"/>
    <col min="1293" max="1293" width="17.6640625" style="21" customWidth="1"/>
    <col min="1294" max="1294" width="12.83203125" style="21" customWidth="1"/>
    <col min="1295" max="1295" width="12.1640625" style="21" customWidth="1"/>
    <col min="1296" max="1296" width="11.33203125" style="21" customWidth="1"/>
    <col min="1297" max="1297" width="14" style="21" customWidth="1"/>
    <col min="1298" max="1531" width="9.1640625" style="21" customWidth="1"/>
    <col min="1532" max="1536" width="9.1640625" style="21"/>
    <col min="1537" max="1537" width="16.5" style="21" customWidth="1"/>
    <col min="1538" max="1538" width="40.1640625" style="21" customWidth="1"/>
    <col min="1539" max="1539" width="15.6640625" style="21" customWidth="1"/>
    <col min="1540" max="1540" width="14.83203125" style="21" customWidth="1"/>
    <col min="1541" max="1541" width="13.6640625" style="21" customWidth="1"/>
    <col min="1542" max="1543" width="12.33203125" style="21" customWidth="1"/>
    <col min="1544" max="1544" width="12" style="21" customWidth="1"/>
    <col min="1545" max="1545" width="13.5" style="21" customWidth="1"/>
    <col min="1546" max="1546" width="18" style="21" customWidth="1"/>
    <col min="1547" max="1547" width="16.83203125" style="21" customWidth="1"/>
    <col min="1548" max="1548" width="17.1640625" style="21" customWidth="1"/>
    <col min="1549" max="1549" width="17.6640625" style="21" customWidth="1"/>
    <col min="1550" max="1550" width="12.83203125" style="21" customWidth="1"/>
    <col min="1551" max="1551" width="12.1640625" style="21" customWidth="1"/>
    <col min="1552" max="1552" width="11.33203125" style="21" customWidth="1"/>
    <col min="1553" max="1553" width="14" style="21" customWidth="1"/>
    <col min="1554" max="1787" width="9.1640625" style="21" customWidth="1"/>
    <col min="1788" max="1792" width="9.1640625" style="21"/>
    <col min="1793" max="1793" width="16.5" style="21" customWidth="1"/>
    <col min="1794" max="1794" width="40.1640625" style="21" customWidth="1"/>
    <col min="1795" max="1795" width="15.6640625" style="21" customWidth="1"/>
    <col min="1796" max="1796" width="14.83203125" style="21" customWidth="1"/>
    <col min="1797" max="1797" width="13.6640625" style="21" customWidth="1"/>
    <col min="1798" max="1799" width="12.33203125" style="21" customWidth="1"/>
    <col min="1800" max="1800" width="12" style="21" customWidth="1"/>
    <col min="1801" max="1801" width="13.5" style="21" customWidth="1"/>
    <col min="1802" max="1802" width="18" style="21" customWidth="1"/>
    <col min="1803" max="1803" width="16.83203125" style="21" customWidth="1"/>
    <col min="1804" max="1804" width="17.1640625" style="21" customWidth="1"/>
    <col min="1805" max="1805" width="17.6640625" style="21" customWidth="1"/>
    <col min="1806" max="1806" width="12.83203125" style="21" customWidth="1"/>
    <col min="1807" max="1807" width="12.1640625" style="21" customWidth="1"/>
    <col min="1808" max="1808" width="11.33203125" style="21" customWidth="1"/>
    <col min="1809" max="1809" width="14" style="21" customWidth="1"/>
    <col min="1810" max="2043" width="9.1640625" style="21" customWidth="1"/>
    <col min="2044" max="2048" width="9.1640625" style="21"/>
    <col min="2049" max="2049" width="16.5" style="21" customWidth="1"/>
    <col min="2050" max="2050" width="40.1640625" style="21" customWidth="1"/>
    <col min="2051" max="2051" width="15.6640625" style="21" customWidth="1"/>
    <col min="2052" max="2052" width="14.83203125" style="21" customWidth="1"/>
    <col min="2053" max="2053" width="13.6640625" style="21" customWidth="1"/>
    <col min="2054" max="2055" width="12.33203125" style="21" customWidth="1"/>
    <col min="2056" max="2056" width="12" style="21" customWidth="1"/>
    <col min="2057" max="2057" width="13.5" style="21" customWidth="1"/>
    <col min="2058" max="2058" width="18" style="21" customWidth="1"/>
    <col min="2059" max="2059" width="16.83203125" style="21" customWidth="1"/>
    <col min="2060" max="2060" width="17.1640625" style="21" customWidth="1"/>
    <col min="2061" max="2061" width="17.6640625" style="21" customWidth="1"/>
    <col min="2062" max="2062" width="12.83203125" style="21" customWidth="1"/>
    <col min="2063" max="2063" width="12.1640625" style="21" customWidth="1"/>
    <col min="2064" max="2064" width="11.33203125" style="21" customWidth="1"/>
    <col min="2065" max="2065" width="14" style="21" customWidth="1"/>
    <col min="2066" max="2299" width="9.1640625" style="21" customWidth="1"/>
    <col min="2300" max="2304" width="9.1640625" style="21"/>
    <col min="2305" max="2305" width="16.5" style="21" customWidth="1"/>
    <col min="2306" max="2306" width="40.1640625" style="21" customWidth="1"/>
    <col min="2307" max="2307" width="15.6640625" style="21" customWidth="1"/>
    <col min="2308" max="2308" width="14.83203125" style="21" customWidth="1"/>
    <col min="2309" max="2309" width="13.6640625" style="21" customWidth="1"/>
    <col min="2310" max="2311" width="12.33203125" style="21" customWidth="1"/>
    <col min="2312" max="2312" width="12" style="21" customWidth="1"/>
    <col min="2313" max="2313" width="13.5" style="21" customWidth="1"/>
    <col min="2314" max="2314" width="18" style="21" customWidth="1"/>
    <col min="2315" max="2315" width="16.83203125" style="21" customWidth="1"/>
    <col min="2316" max="2316" width="17.1640625" style="21" customWidth="1"/>
    <col min="2317" max="2317" width="17.6640625" style="21" customWidth="1"/>
    <col min="2318" max="2318" width="12.83203125" style="21" customWidth="1"/>
    <col min="2319" max="2319" width="12.1640625" style="21" customWidth="1"/>
    <col min="2320" max="2320" width="11.33203125" style="21" customWidth="1"/>
    <col min="2321" max="2321" width="14" style="21" customWidth="1"/>
    <col min="2322" max="2555" width="9.1640625" style="21" customWidth="1"/>
    <col min="2556" max="2560" width="9.1640625" style="21"/>
    <col min="2561" max="2561" width="16.5" style="21" customWidth="1"/>
    <col min="2562" max="2562" width="40.1640625" style="21" customWidth="1"/>
    <col min="2563" max="2563" width="15.6640625" style="21" customWidth="1"/>
    <col min="2564" max="2564" width="14.83203125" style="21" customWidth="1"/>
    <col min="2565" max="2565" width="13.6640625" style="21" customWidth="1"/>
    <col min="2566" max="2567" width="12.33203125" style="21" customWidth="1"/>
    <col min="2568" max="2568" width="12" style="21" customWidth="1"/>
    <col min="2569" max="2569" width="13.5" style="21" customWidth="1"/>
    <col min="2570" max="2570" width="18" style="21" customWidth="1"/>
    <col min="2571" max="2571" width="16.83203125" style="21" customWidth="1"/>
    <col min="2572" max="2572" width="17.1640625" style="21" customWidth="1"/>
    <col min="2573" max="2573" width="17.6640625" style="21" customWidth="1"/>
    <col min="2574" max="2574" width="12.83203125" style="21" customWidth="1"/>
    <col min="2575" max="2575" width="12.1640625" style="21" customWidth="1"/>
    <col min="2576" max="2576" width="11.33203125" style="21" customWidth="1"/>
    <col min="2577" max="2577" width="14" style="21" customWidth="1"/>
    <col min="2578" max="2811" width="9.1640625" style="21" customWidth="1"/>
    <col min="2812" max="2816" width="9.1640625" style="21"/>
    <col min="2817" max="2817" width="16.5" style="21" customWidth="1"/>
    <col min="2818" max="2818" width="40.1640625" style="21" customWidth="1"/>
    <col min="2819" max="2819" width="15.6640625" style="21" customWidth="1"/>
    <col min="2820" max="2820" width="14.83203125" style="21" customWidth="1"/>
    <col min="2821" max="2821" width="13.6640625" style="21" customWidth="1"/>
    <col min="2822" max="2823" width="12.33203125" style="21" customWidth="1"/>
    <col min="2824" max="2824" width="12" style="21" customWidth="1"/>
    <col min="2825" max="2825" width="13.5" style="21" customWidth="1"/>
    <col min="2826" max="2826" width="18" style="21" customWidth="1"/>
    <col min="2827" max="2827" width="16.83203125" style="21" customWidth="1"/>
    <col min="2828" max="2828" width="17.1640625" style="21" customWidth="1"/>
    <col min="2829" max="2829" width="17.6640625" style="21" customWidth="1"/>
    <col min="2830" max="2830" width="12.83203125" style="21" customWidth="1"/>
    <col min="2831" max="2831" width="12.1640625" style="21" customWidth="1"/>
    <col min="2832" max="2832" width="11.33203125" style="21" customWidth="1"/>
    <col min="2833" max="2833" width="14" style="21" customWidth="1"/>
    <col min="2834" max="3067" width="9.1640625" style="21" customWidth="1"/>
    <col min="3068" max="3072" width="9.1640625" style="21"/>
    <col min="3073" max="3073" width="16.5" style="21" customWidth="1"/>
    <col min="3074" max="3074" width="40.1640625" style="21" customWidth="1"/>
    <col min="3075" max="3075" width="15.6640625" style="21" customWidth="1"/>
    <col min="3076" max="3076" width="14.83203125" style="21" customWidth="1"/>
    <col min="3077" max="3077" width="13.6640625" style="21" customWidth="1"/>
    <col min="3078" max="3079" width="12.33203125" style="21" customWidth="1"/>
    <col min="3080" max="3080" width="12" style="21" customWidth="1"/>
    <col min="3081" max="3081" width="13.5" style="21" customWidth="1"/>
    <col min="3082" max="3082" width="18" style="21" customWidth="1"/>
    <col min="3083" max="3083" width="16.83203125" style="21" customWidth="1"/>
    <col min="3084" max="3084" width="17.1640625" style="21" customWidth="1"/>
    <col min="3085" max="3085" width="17.6640625" style="21" customWidth="1"/>
    <col min="3086" max="3086" width="12.83203125" style="21" customWidth="1"/>
    <col min="3087" max="3087" width="12.1640625" style="21" customWidth="1"/>
    <col min="3088" max="3088" width="11.33203125" style="21" customWidth="1"/>
    <col min="3089" max="3089" width="14" style="21" customWidth="1"/>
    <col min="3090" max="3323" width="9.1640625" style="21" customWidth="1"/>
    <col min="3324" max="3328" width="9.1640625" style="21"/>
    <col min="3329" max="3329" width="16.5" style="21" customWidth="1"/>
    <col min="3330" max="3330" width="40.1640625" style="21" customWidth="1"/>
    <col min="3331" max="3331" width="15.6640625" style="21" customWidth="1"/>
    <col min="3332" max="3332" width="14.83203125" style="21" customWidth="1"/>
    <col min="3333" max="3333" width="13.6640625" style="21" customWidth="1"/>
    <col min="3334" max="3335" width="12.33203125" style="21" customWidth="1"/>
    <col min="3336" max="3336" width="12" style="21" customWidth="1"/>
    <col min="3337" max="3337" width="13.5" style="21" customWidth="1"/>
    <col min="3338" max="3338" width="18" style="21" customWidth="1"/>
    <col min="3339" max="3339" width="16.83203125" style="21" customWidth="1"/>
    <col min="3340" max="3340" width="17.1640625" style="21" customWidth="1"/>
    <col min="3341" max="3341" width="17.6640625" style="21" customWidth="1"/>
    <col min="3342" max="3342" width="12.83203125" style="21" customWidth="1"/>
    <col min="3343" max="3343" width="12.1640625" style="21" customWidth="1"/>
    <col min="3344" max="3344" width="11.33203125" style="21" customWidth="1"/>
    <col min="3345" max="3345" width="14" style="21" customWidth="1"/>
    <col min="3346" max="3579" width="9.1640625" style="21" customWidth="1"/>
    <col min="3580" max="3584" width="9.1640625" style="21"/>
    <col min="3585" max="3585" width="16.5" style="21" customWidth="1"/>
    <col min="3586" max="3586" width="40.1640625" style="21" customWidth="1"/>
    <col min="3587" max="3587" width="15.6640625" style="21" customWidth="1"/>
    <col min="3588" max="3588" width="14.83203125" style="21" customWidth="1"/>
    <col min="3589" max="3589" width="13.6640625" style="21" customWidth="1"/>
    <col min="3590" max="3591" width="12.33203125" style="21" customWidth="1"/>
    <col min="3592" max="3592" width="12" style="21" customWidth="1"/>
    <col min="3593" max="3593" width="13.5" style="21" customWidth="1"/>
    <col min="3594" max="3594" width="18" style="21" customWidth="1"/>
    <col min="3595" max="3595" width="16.83203125" style="21" customWidth="1"/>
    <col min="3596" max="3596" width="17.1640625" style="21" customWidth="1"/>
    <col min="3597" max="3597" width="17.6640625" style="21" customWidth="1"/>
    <col min="3598" max="3598" width="12.83203125" style="21" customWidth="1"/>
    <col min="3599" max="3599" width="12.1640625" style="21" customWidth="1"/>
    <col min="3600" max="3600" width="11.33203125" style="21" customWidth="1"/>
    <col min="3601" max="3601" width="14" style="21" customWidth="1"/>
    <col min="3602" max="3835" width="9.1640625" style="21" customWidth="1"/>
    <col min="3836" max="3840" width="9.1640625" style="21"/>
    <col min="3841" max="3841" width="16.5" style="21" customWidth="1"/>
    <col min="3842" max="3842" width="40.1640625" style="21" customWidth="1"/>
    <col min="3843" max="3843" width="15.6640625" style="21" customWidth="1"/>
    <col min="3844" max="3844" width="14.83203125" style="21" customWidth="1"/>
    <col min="3845" max="3845" width="13.6640625" style="21" customWidth="1"/>
    <col min="3846" max="3847" width="12.33203125" style="21" customWidth="1"/>
    <col min="3848" max="3848" width="12" style="21" customWidth="1"/>
    <col min="3849" max="3849" width="13.5" style="21" customWidth="1"/>
    <col min="3850" max="3850" width="18" style="21" customWidth="1"/>
    <col min="3851" max="3851" width="16.83203125" style="21" customWidth="1"/>
    <col min="3852" max="3852" width="17.1640625" style="21" customWidth="1"/>
    <col min="3853" max="3853" width="17.6640625" style="21" customWidth="1"/>
    <col min="3854" max="3854" width="12.83203125" style="21" customWidth="1"/>
    <col min="3855" max="3855" width="12.1640625" style="21" customWidth="1"/>
    <col min="3856" max="3856" width="11.33203125" style="21" customWidth="1"/>
    <col min="3857" max="3857" width="14" style="21" customWidth="1"/>
    <col min="3858" max="4091" width="9.1640625" style="21" customWidth="1"/>
    <col min="4092" max="4096" width="9.1640625" style="21"/>
    <col min="4097" max="4097" width="16.5" style="21" customWidth="1"/>
    <col min="4098" max="4098" width="40.1640625" style="21" customWidth="1"/>
    <col min="4099" max="4099" width="15.6640625" style="21" customWidth="1"/>
    <col min="4100" max="4100" width="14.83203125" style="21" customWidth="1"/>
    <col min="4101" max="4101" width="13.6640625" style="21" customWidth="1"/>
    <col min="4102" max="4103" width="12.33203125" style="21" customWidth="1"/>
    <col min="4104" max="4104" width="12" style="21" customWidth="1"/>
    <col min="4105" max="4105" width="13.5" style="21" customWidth="1"/>
    <col min="4106" max="4106" width="18" style="21" customWidth="1"/>
    <col min="4107" max="4107" width="16.83203125" style="21" customWidth="1"/>
    <col min="4108" max="4108" width="17.1640625" style="21" customWidth="1"/>
    <col min="4109" max="4109" width="17.6640625" style="21" customWidth="1"/>
    <col min="4110" max="4110" width="12.83203125" style="21" customWidth="1"/>
    <col min="4111" max="4111" width="12.1640625" style="21" customWidth="1"/>
    <col min="4112" max="4112" width="11.33203125" style="21" customWidth="1"/>
    <col min="4113" max="4113" width="14" style="21" customWidth="1"/>
    <col min="4114" max="4347" width="9.1640625" style="21" customWidth="1"/>
    <col min="4348" max="4352" width="9.1640625" style="21"/>
    <col min="4353" max="4353" width="16.5" style="21" customWidth="1"/>
    <col min="4354" max="4354" width="40.1640625" style="21" customWidth="1"/>
    <col min="4355" max="4355" width="15.6640625" style="21" customWidth="1"/>
    <col min="4356" max="4356" width="14.83203125" style="21" customWidth="1"/>
    <col min="4357" max="4357" width="13.6640625" style="21" customWidth="1"/>
    <col min="4358" max="4359" width="12.33203125" style="21" customWidth="1"/>
    <col min="4360" max="4360" width="12" style="21" customWidth="1"/>
    <col min="4361" max="4361" width="13.5" style="21" customWidth="1"/>
    <col min="4362" max="4362" width="18" style="21" customWidth="1"/>
    <col min="4363" max="4363" width="16.83203125" style="21" customWidth="1"/>
    <col min="4364" max="4364" width="17.1640625" style="21" customWidth="1"/>
    <col min="4365" max="4365" width="17.6640625" style="21" customWidth="1"/>
    <col min="4366" max="4366" width="12.83203125" style="21" customWidth="1"/>
    <col min="4367" max="4367" width="12.1640625" style="21" customWidth="1"/>
    <col min="4368" max="4368" width="11.33203125" style="21" customWidth="1"/>
    <col min="4369" max="4369" width="14" style="21" customWidth="1"/>
    <col min="4370" max="4603" width="9.1640625" style="21" customWidth="1"/>
    <col min="4604" max="4608" width="9.1640625" style="21"/>
    <col min="4609" max="4609" width="16.5" style="21" customWidth="1"/>
    <col min="4610" max="4610" width="40.1640625" style="21" customWidth="1"/>
    <col min="4611" max="4611" width="15.6640625" style="21" customWidth="1"/>
    <col min="4612" max="4612" width="14.83203125" style="21" customWidth="1"/>
    <col min="4613" max="4613" width="13.6640625" style="21" customWidth="1"/>
    <col min="4614" max="4615" width="12.33203125" style="21" customWidth="1"/>
    <col min="4616" max="4616" width="12" style="21" customWidth="1"/>
    <col min="4617" max="4617" width="13.5" style="21" customWidth="1"/>
    <col min="4618" max="4618" width="18" style="21" customWidth="1"/>
    <col min="4619" max="4619" width="16.83203125" style="21" customWidth="1"/>
    <col min="4620" max="4620" width="17.1640625" style="21" customWidth="1"/>
    <col min="4621" max="4621" width="17.6640625" style="21" customWidth="1"/>
    <col min="4622" max="4622" width="12.83203125" style="21" customWidth="1"/>
    <col min="4623" max="4623" width="12.1640625" style="21" customWidth="1"/>
    <col min="4624" max="4624" width="11.33203125" style="21" customWidth="1"/>
    <col min="4625" max="4625" width="14" style="21" customWidth="1"/>
    <col min="4626" max="4859" width="9.1640625" style="21" customWidth="1"/>
    <col min="4860" max="4864" width="9.1640625" style="21"/>
    <col min="4865" max="4865" width="16.5" style="21" customWidth="1"/>
    <col min="4866" max="4866" width="40.1640625" style="21" customWidth="1"/>
    <col min="4867" max="4867" width="15.6640625" style="21" customWidth="1"/>
    <col min="4868" max="4868" width="14.83203125" style="21" customWidth="1"/>
    <col min="4869" max="4869" width="13.6640625" style="21" customWidth="1"/>
    <col min="4870" max="4871" width="12.33203125" style="21" customWidth="1"/>
    <col min="4872" max="4872" width="12" style="21" customWidth="1"/>
    <col min="4873" max="4873" width="13.5" style="21" customWidth="1"/>
    <col min="4874" max="4874" width="18" style="21" customWidth="1"/>
    <col min="4875" max="4875" width="16.83203125" style="21" customWidth="1"/>
    <col min="4876" max="4876" width="17.1640625" style="21" customWidth="1"/>
    <col min="4877" max="4877" width="17.6640625" style="21" customWidth="1"/>
    <col min="4878" max="4878" width="12.83203125" style="21" customWidth="1"/>
    <col min="4879" max="4879" width="12.1640625" style="21" customWidth="1"/>
    <col min="4880" max="4880" width="11.33203125" style="21" customWidth="1"/>
    <col min="4881" max="4881" width="14" style="21" customWidth="1"/>
    <col min="4882" max="5115" width="9.1640625" style="21" customWidth="1"/>
    <col min="5116" max="5120" width="9.1640625" style="21"/>
    <col min="5121" max="5121" width="16.5" style="21" customWidth="1"/>
    <col min="5122" max="5122" width="40.1640625" style="21" customWidth="1"/>
    <col min="5123" max="5123" width="15.6640625" style="21" customWidth="1"/>
    <col min="5124" max="5124" width="14.83203125" style="21" customWidth="1"/>
    <col min="5125" max="5125" width="13.6640625" style="21" customWidth="1"/>
    <col min="5126" max="5127" width="12.33203125" style="21" customWidth="1"/>
    <col min="5128" max="5128" width="12" style="21" customWidth="1"/>
    <col min="5129" max="5129" width="13.5" style="21" customWidth="1"/>
    <col min="5130" max="5130" width="18" style="21" customWidth="1"/>
    <col min="5131" max="5131" width="16.83203125" style="21" customWidth="1"/>
    <col min="5132" max="5132" width="17.1640625" style="21" customWidth="1"/>
    <col min="5133" max="5133" width="17.6640625" style="21" customWidth="1"/>
    <col min="5134" max="5134" width="12.83203125" style="21" customWidth="1"/>
    <col min="5135" max="5135" width="12.1640625" style="21" customWidth="1"/>
    <col min="5136" max="5136" width="11.33203125" style="21" customWidth="1"/>
    <col min="5137" max="5137" width="14" style="21" customWidth="1"/>
    <col min="5138" max="5371" width="9.1640625" style="21" customWidth="1"/>
    <col min="5372" max="5376" width="9.1640625" style="21"/>
    <col min="5377" max="5377" width="16.5" style="21" customWidth="1"/>
    <col min="5378" max="5378" width="40.1640625" style="21" customWidth="1"/>
    <col min="5379" max="5379" width="15.6640625" style="21" customWidth="1"/>
    <col min="5380" max="5380" width="14.83203125" style="21" customWidth="1"/>
    <col min="5381" max="5381" width="13.6640625" style="21" customWidth="1"/>
    <col min="5382" max="5383" width="12.33203125" style="21" customWidth="1"/>
    <col min="5384" max="5384" width="12" style="21" customWidth="1"/>
    <col min="5385" max="5385" width="13.5" style="21" customWidth="1"/>
    <col min="5386" max="5386" width="18" style="21" customWidth="1"/>
    <col min="5387" max="5387" width="16.83203125" style="21" customWidth="1"/>
    <col min="5388" max="5388" width="17.1640625" style="21" customWidth="1"/>
    <col min="5389" max="5389" width="17.6640625" style="21" customWidth="1"/>
    <col min="5390" max="5390" width="12.83203125" style="21" customWidth="1"/>
    <col min="5391" max="5391" width="12.1640625" style="21" customWidth="1"/>
    <col min="5392" max="5392" width="11.33203125" style="21" customWidth="1"/>
    <col min="5393" max="5393" width="14" style="21" customWidth="1"/>
    <col min="5394" max="5627" width="9.1640625" style="21" customWidth="1"/>
    <col min="5628" max="5632" width="9.1640625" style="21"/>
    <col min="5633" max="5633" width="16.5" style="21" customWidth="1"/>
    <col min="5634" max="5634" width="40.1640625" style="21" customWidth="1"/>
    <col min="5635" max="5635" width="15.6640625" style="21" customWidth="1"/>
    <col min="5636" max="5636" width="14.83203125" style="21" customWidth="1"/>
    <col min="5637" max="5637" width="13.6640625" style="21" customWidth="1"/>
    <col min="5638" max="5639" width="12.33203125" style="21" customWidth="1"/>
    <col min="5640" max="5640" width="12" style="21" customWidth="1"/>
    <col min="5641" max="5641" width="13.5" style="21" customWidth="1"/>
    <col min="5642" max="5642" width="18" style="21" customWidth="1"/>
    <col min="5643" max="5643" width="16.83203125" style="21" customWidth="1"/>
    <col min="5644" max="5644" width="17.1640625" style="21" customWidth="1"/>
    <col min="5645" max="5645" width="17.6640625" style="21" customWidth="1"/>
    <col min="5646" max="5646" width="12.83203125" style="21" customWidth="1"/>
    <col min="5647" max="5647" width="12.1640625" style="21" customWidth="1"/>
    <col min="5648" max="5648" width="11.33203125" style="21" customWidth="1"/>
    <col min="5649" max="5649" width="14" style="21" customWidth="1"/>
    <col min="5650" max="5883" width="9.1640625" style="21" customWidth="1"/>
    <col min="5884" max="5888" width="9.1640625" style="21"/>
    <col min="5889" max="5889" width="16.5" style="21" customWidth="1"/>
    <col min="5890" max="5890" width="40.1640625" style="21" customWidth="1"/>
    <col min="5891" max="5891" width="15.6640625" style="21" customWidth="1"/>
    <col min="5892" max="5892" width="14.83203125" style="21" customWidth="1"/>
    <col min="5893" max="5893" width="13.6640625" style="21" customWidth="1"/>
    <col min="5894" max="5895" width="12.33203125" style="21" customWidth="1"/>
    <col min="5896" max="5896" width="12" style="21" customWidth="1"/>
    <col min="5897" max="5897" width="13.5" style="21" customWidth="1"/>
    <col min="5898" max="5898" width="18" style="21" customWidth="1"/>
    <col min="5899" max="5899" width="16.83203125" style="21" customWidth="1"/>
    <col min="5900" max="5900" width="17.1640625" style="21" customWidth="1"/>
    <col min="5901" max="5901" width="17.6640625" style="21" customWidth="1"/>
    <col min="5902" max="5902" width="12.83203125" style="21" customWidth="1"/>
    <col min="5903" max="5903" width="12.1640625" style="21" customWidth="1"/>
    <col min="5904" max="5904" width="11.33203125" style="21" customWidth="1"/>
    <col min="5905" max="5905" width="14" style="21" customWidth="1"/>
    <col min="5906" max="6139" width="9.1640625" style="21" customWidth="1"/>
    <col min="6140" max="6144" width="9.1640625" style="21"/>
    <col min="6145" max="6145" width="16.5" style="21" customWidth="1"/>
    <col min="6146" max="6146" width="40.1640625" style="21" customWidth="1"/>
    <col min="6147" max="6147" width="15.6640625" style="21" customWidth="1"/>
    <col min="6148" max="6148" width="14.83203125" style="21" customWidth="1"/>
    <col min="6149" max="6149" width="13.6640625" style="21" customWidth="1"/>
    <col min="6150" max="6151" width="12.33203125" style="21" customWidth="1"/>
    <col min="6152" max="6152" width="12" style="21" customWidth="1"/>
    <col min="6153" max="6153" width="13.5" style="21" customWidth="1"/>
    <col min="6154" max="6154" width="18" style="21" customWidth="1"/>
    <col min="6155" max="6155" width="16.83203125" style="21" customWidth="1"/>
    <col min="6156" max="6156" width="17.1640625" style="21" customWidth="1"/>
    <col min="6157" max="6157" width="17.6640625" style="21" customWidth="1"/>
    <col min="6158" max="6158" width="12.83203125" style="21" customWidth="1"/>
    <col min="6159" max="6159" width="12.1640625" style="21" customWidth="1"/>
    <col min="6160" max="6160" width="11.33203125" style="21" customWidth="1"/>
    <col min="6161" max="6161" width="14" style="21" customWidth="1"/>
    <col min="6162" max="6395" width="9.1640625" style="21" customWidth="1"/>
    <col min="6396" max="6400" width="9.1640625" style="21"/>
    <col min="6401" max="6401" width="16.5" style="21" customWidth="1"/>
    <col min="6402" max="6402" width="40.1640625" style="21" customWidth="1"/>
    <col min="6403" max="6403" width="15.6640625" style="21" customWidth="1"/>
    <col min="6404" max="6404" width="14.83203125" style="21" customWidth="1"/>
    <col min="6405" max="6405" width="13.6640625" style="21" customWidth="1"/>
    <col min="6406" max="6407" width="12.33203125" style="21" customWidth="1"/>
    <col min="6408" max="6408" width="12" style="21" customWidth="1"/>
    <col min="6409" max="6409" width="13.5" style="21" customWidth="1"/>
    <col min="6410" max="6410" width="18" style="21" customWidth="1"/>
    <col min="6411" max="6411" width="16.83203125" style="21" customWidth="1"/>
    <col min="6412" max="6412" width="17.1640625" style="21" customWidth="1"/>
    <col min="6413" max="6413" width="17.6640625" style="21" customWidth="1"/>
    <col min="6414" max="6414" width="12.83203125" style="21" customWidth="1"/>
    <col min="6415" max="6415" width="12.1640625" style="21" customWidth="1"/>
    <col min="6416" max="6416" width="11.33203125" style="21" customWidth="1"/>
    <col min="6417" max="6417" width="14" style="21" customWidth="1"/>
    <col min="6418" max="6651" width="9.1640625" style="21" customWidth="1"/>
    <col min="6652" max="6656" width="9.1640625" style="21"/>
    <col min="6657" max="6657" width="16.5" style="21" customWidth="1"/>
    <col min="6658" max="6658" width="40.1640625" style="21" customWidth="1"/>
    <col min="6659" max="6659" width="15.6640625" style="21" customWidth="1"/>
    <col min="6660" max="6660" width="14.83203125" style="21" customWidth="1"/>
    <col min="6661" max="6661" width="13.6640625" style="21" customWidth="1"/>
    <col min="6662" max="6663" width="12.33203125" style="21" customWidth="1"/>
    <col min="6664" max="6664" width="12" style="21" customWidth="1"/>
    <col min="6665" max="6665" width="13.5" style="21" customWidth="1"/>
    <col min="6666" max="6666" width="18" style="21" customWidth="1"/>
    <col min="6667" max="6667" width="16.83203125" style="21" customWidth="1"/>
    <col min="6668" max="6668" width="17.1640625" style="21" customWidth="1"/>
    <col min="6669" max="6669" width="17.6640625" style="21" customWidth="1"/>
    <col min="6670" max="6670" width="12.83203125" style="21" customWidth="1"/>
    <col min="6671" max="6671" width="12.1640625" style="21" customWidth="1"/>
    <col min="6672" max="6672" width="11.33203125" style="21" customWidth="1"/>
    <col min="6673" max="6673" width="14" style="21" customWidth="1"/>
    <col min="6674" max="6907" width="9.1640625" style="21" customWidth="1"/>
    <col min="6908" max="6912" width="9.1640625" style="21"/>
    <col min="6913" max="6913" width="16.5" style="21" customWidth="1"/>
    <col min="6914" max="6914" width="40.1640625" style="21" customWidth="1"/>
    <col min="6915" max="6915" width="15.6640625" style="21" customWidth="1"/>
    <col min="6916" max="6916" width="14.83203125" style="21" customWidth="1"/>
    <col min="6917" max="6917" width="13.6640625" style="21" customWidth="1"/>
    <col min="6918" max="6919" width="12.33203125" style="21" customWidth="1"/>
    <col min="6920" max="6920" width="12" style="21" customWidth="1"/>
    <col min="6921" max="6921" width="13.5" style="21" customWidth="1"/>
    <col min="6922" max="6922" width="18" style="21" customWidth="1"/>
    <col min="6923" max="6923" width="16.83203125" style="21" customWidth="1"/>
    <col min="6924" max="6924" width="17.1640625" style="21" customWidth="1"/>
    <col min="6925" max="6925" width="17.6640625" style="21" customWidth="1"/>
    <col min="6926" max="6926" width="12.83203125" style="21" customWidth="1"/>
    <col min="6927" max="6927" width="12.1640625" style="21" customWidth="1"/>
    <col min="6928" max="6928" width="11.33203125" style="21" customWidth="1"/>
    <col min="6929" max="6929" width="14" style="21" customWidth="1"/>
    <col min="6930" max="7163" width="9.1640625" style="21" customWidth="1"/>
    <col min="7164" max="7168" width="9.1640625" style="21"/>
    <col min="7169" max="7169" width="16.5" style="21" customWidth="1"/>
    <col min="7170" max="7170" width="40.1640625" style="21" customWidth="1"/>
    <col min="7171" max="7171" width="15.6640625" style="21" customWidth="1"/>
    <col min="7172" max="7172" width="14.83203125" style="21" customWidth="1"/>
    <col min="7173" max="7173" width="13.6640625" style="21" customWidth="1"/>
    <col min="7174" max="7175" width="12.33203125" style="21" customWidth="1"/>
    <col min="7176" max="7176" width="12" style="21" customWidth="1"/>
    <col min="7177" max="7177" width="13.5" style="21" customWidth="1"/>
    <col min="7178" max="7178" width="18" style="21" customWidth="1"/>
    <col min="7179" max="7179" width="16.83203125" style="21" customWidth="1"/>
    <col min="7180" max="7180" width="17.1640625" style="21" customWidth="1"/>
    <col min="7181" max="7181" width="17.6640625" style="21" customWidth="1"/>
    <col min="7182" max="7182" width="12.83203125" style="21" customWidth="1"/>
    <col min="7183" max="7183" width="12.1640625" style="21" customWidth="1"/>
    <col min="7184" max="7184" width="11.33203125" style="21" customWidth="1"/>
    <col min="7185" max="7185" width="14" style="21" customWidth="1"/>
    <col min="7186" max="7419" width="9.1640625" style="21" customWidth="1"/>
    <col min="7420" max="7424" width="9.1640625" style="21"/>
    <col min="7425" max="7425" width="16.5" style="21" customWidth="1"/>
    <col min="7426" max="7426" width="40.1640625" style="21" customWidth="1"/>
    <col min="7427" max="7427" width="15.6640625" style="21" customWidth="1"/>
    <col min="7428" max="7428" width="14.83203125" style="21" customWidth="1"/>
    <col min="7429" max="7429" width="13.6640625" style="21" customWidth="1"/>
    <col min="7430" max="7431" width="12.33203125" style="21" customWidth="1"/>
    <col min="7432" max="7432" width="12" style="21" customWidth="1"/>
    <col min="7433" max="7433" width="13.5" style="21" customWidth="1"/>
    <col min="7434" max="7434" width="18" style="21" customWidth="1"/>
    <col min="7435" max="7435" width="16.83203125" style="21" customWidth="1"/>
    <col min="7436" max="7436" width="17.1640625" style="21" customWidth="1"/>
    <col min="7437" max="7437" width="17.6640625" style="21" customWidth="1"/>
    <col min="7438" max="7438" width="12.83203125" style="21" customWidth="1"/>
    <col min="7439" max="7439" width="12.1640625" style="21" customWidth="1"/>
    <col min="7440" max="7440" width="11.33203125" style="21" customWidth="1"/>
    <col min="7441" max="7441" width="14" style="21" customWidth="1"/>
    <col min="7442" max="7675" width="9.1640625" style="21" customWidth="1"/>
    <col min="7676" max="7680" width="9.1640625" style="21"/>
    <col min="7681" max="7681" width="16.5" style="21" customWidth="1"/>
    <col min="7682" max="7682" width="40.1640625" style="21" customWidth="1"/>
    <col min="7683" max="7683" width="15.6640625" style="21" customWidth="1"/>
    <col min="7684" max="7684" width="14.83203125" style="21" customWidth="1"/>
    <col min="7685" max="7685" width="13.6640625" style="21" customWidth="1"/>
    <col min="7686" max="7687" width="12.33203125" style="21" customWidth="1"/>
    <col min="7688" max="7688" width="12" style="21" customWidth="1"/>
    <col min="7689" max="7689" width="13.5" style="21" customWidth="1"/>
    <col min="7690" max="7690" width="18" style="21" customWidth="1"/>
    <col min="7691" max="7691" width="16.83203125" style="21" customWidth="1"/>
    <col min="7692" max="7692" width="17.1640625" style="21" customWidth="1"/>
    <col min="7693" max="7693" width="17.6640625" style="21" customWidth="1"/>
    <col min="7694" max="7694" width="12.83203125" style="21" customWidth="1"/>
    <col min="7695" max="7695" width="12.1640625" style="21" customWidth="1"/>
    <col min="7696" max="7696" width="11.33203125" style="21" customWidth="1"/>
    <col min="7697" max="7697" width="14" style="21" customWidth="1"/>
    <col min="7698" max="7931" width="9.1640625" style="21" customWidth="1"/>
    <col min="7932" max="7936" width="9.1640625" style="21"/>
    <col min="7937" max="7937" width="16.5" style="21" customWidth="1"/>
    <col min="7938" max="7938" width="40.1640625" style="21" customWidth="1"/>
    <col min="7939" max="7939" width="15.6640625" style="21" customWidth="1"/>
    <col min="7940" max="7940" width="14.83203125" style="21" customWidth="1"/>
    <col min="7941" max="7941" width="13.6640625" style="21" customWidth="1"/>
    <col min="7942" max="7943" width="12.33203125" style="21" customWidth="1"/>
    <col min="7944" max="7944" width="12" style="21" customWidth="1"/>
    <col min="7945" max="7945" width="13.5" style="21" customWidth="1"/>
    <col min="7946" max="7946" width="18" style="21" customWidth="1"/>
    <col min="7947" max="7947" width="16.83203125" style="21" customWidth="1"/>
    <col min="7948" max="7948" width="17.1640625" style="21" customWidth="1"/>
    <col min="7949" max="7949" width="17.6640625" style="21" customWidth="1"/>
    <col min="7950" max="7950" width="12.83203125" style="21" customWidth="1"/>
    <col min="7951" max="7951" width="12.1640625" style="21" customWidth="1"/>
    <col min="7952" max="7952" width="11.33203125" style="21" customWidth="1"/>
    <col min="7953" max="7953" width="14" style="21" customWidth="1"/>
    <col min="7954" max="8187" width="9.1640625" style="21" customWidth="1"/>
    <col min="8188" max="8192" width="9.1640625" style="21"/>
    <col min="8193" max="8193" width="16.5" style="21" customWidth="1"/>
    <col min="8194" max="8194" width="40.1640625" style="21" customWidth="1"/>
    <col min="8195" max="8195" width="15.6640625" style="21" customWidth="1"/>
    <col min="8196" max="8196" width="14.83203125" style="21" customWidth="1"/>
    <col min="8197" max="8197" width="13.6640625" style="21" customWidth="1"/>
    <col min="8198" max="8199" width="12.33203125" style="21" customWidth="1"/>
    <col min="8200" max="8200" width="12" style="21" customWidth="1"/>
    <col min="8201" max="8201" width="13.5" style="21" customWidth="1"/>
    <col min="8202" max="8202" width="18" style="21" customWidth="1"/>
    <col min="8203" max="8203" width="16.83203125" style="21" customWidth="1"/>
    <col min="8204" max="8204" width="17.1640625" style="21" customWidth="1"/>
    <col min="8205" max="8205" width="17.6640625" style="21" customWidth="1"/>
    <col min="8206" max="8206" width="12.83203125" style="21" customWidth="1"/>
    <col min="8207" max="8207" width="12.1640625" style="21" customWidth="1"/>
    <col min="8208" max="8208" width="11.33203125" style="21" customWidth="1"/>
    <col min="8209" max="8209" width="14" style="21" customWidth="1"/>
    <col min="8210" max="8443" width="9.1640625" style="21" customWidth="1"/>
    <col min="8444" max="8448" width="9.1640625" style="21"/>
    <col min="8449" max="8449" width="16.5" style="21" customWidth="1"/>
    <col min="8450" max="8450" width="40.1640625" style="21" customWidth="1"/>
    <col min="8451" max="8451" width="15.6640625" style="21" customWidth="1"/>
    <col min="8452" max="8452" width="14.83203125" style="21" customWidth="1"/>
    <col min="8453" max="8453" width="13.6640625" style="21" customWidth="1"/>
    <col min="8454" max="8455" width="12.33203125" style="21" customWidth="1"/>
    <col min="8456" max="8456" width="12" style="21" customWidth="1"/>
    <col min="8457" max="8457" width="13.5" style="21" customWidth="1"/>
    <col min="8458" max="8458" width="18" style="21" customWidth="1"/>
    <col min="8459" max="8459" width="16.83203125" style="21" customWidth="1"/>
    <col min="8460" max="8460" width="17.1640625" style="21" customWidth="1"/>
    <col min="8461" max="8461" width="17.6640625" style="21" customWidth="1"/>
    <col min="8462" max="8462" width="12.83203125" style="21" customWidth="1"/>
    <col min="8463" max="8463" width="12.1640625" style="21" customWidth="1"/>
    <col min="8464" max="8464" width="11.33203125" style="21" customWidth="1"/>
    <col min="8465" max="8465" width="14" style="21" customWidth="1"/>
    <col min="8466" max="8699" width="9.1640625" style="21" customWidth="1"/>
    <col min="8700" max="8704" width="9.1640625" style="21"/>
    <col min="8705" max="8705" width="16.5" style="21" customWidth="1"/>
    <col min="8706" max="8706" width="40.1640625" style="21" customWidth="1"/>
    <col min="8707" max="8707" width="15.6640625" style="21" customWidth="1"/>
    <col min="8708" max="8708" width="14.83203125" style="21" customWidth="1"/>
    <col min="8709" max="8709" width="13.6640625" style="21" customWidth="1"/>
    <col min="8710" max="8711" width="12.33203125" style="21" customWidth="1"/>
    <col min="8712" max="8712" width="12" style="21" customWidth="1"/>
    <col min="8713" max="8713" width="13.5" style="21" customWidth="1"/>
    <col min="8714" max="8714" width="18" style="21" customWidth="1"/>
    <col min="8715" max="8715" width="16.83203125" style="21" customWidth="1"/>
    <col min="8716" max="8716" width="17.1640625" style="21" customWidth="1"/>
    <col min="8717" max="8717" width="17.6640625" style="21" customWidth="1"/>
    <col min="8718" max="8718" width="12.83203125" style="21" customWidth="1"/>
    <col min="8719" max="8719" width="12.1640625" style="21" customWidth="1"/>
    <col min="8720" max="8720" width="11.33203125" style="21" customWidth="1"/>
    <col min="8721" max="8721" width="14" style="21" customWidth="1"/>
    <col min="8722" max="8955" width="9.1640625" style="21" customWidth="1"/>
    <col min="8956" max="8960" width="9.1640625" style="21"/>
    <col min="8961" max="8961" width="16.5" style="21" customWidth="1"/>
    <col min="8962" max="8962" width="40.1640625" style="21" customWidth="1"/>
    <col min="8963" max="8963" width="15.6640625" style="21" customWidth="1"/>
    <col min="8964" max="8964" width="14.83203125" style="21" customWidth="1"/>
    <col min="8965" max="8965" width="13.6640625" style="21" customWidth="1"/>
    <col min="8966" max="8967" width="12.33203125" style="21" customWidth="1"/>
    <col min="8968" max="8968" width="12" style="21" customWidth="1"/>
    <col min="8969" max="8969" width="13.5" style="21" customWidth="1"/>
    <col min="8970" max="8970" width="18" style="21" customWidth="1"/>
    <col min="8971" max="8971" width="16.83203125" style="21" customWidth="1"/>
    <col min="8972" max="8972" width="17.1640625" style="21" customWidth="1"/>
    <col min="8973" max="8973" width="17.6640625" style="21" customWidth="1"/>
    <col min="8974" max="8974" width="12.83203125" style="21" customWidth="1"/>
    <col min="8975" max="8975" width="12.1640625" style="21" customWidth="1"/>
    <col min="8976" max="8976" width="11.33203125" style="21" customWidth="1"/>
    <col min="8977" max="8977" width="14" style="21" customWidth="1"/>
    <col min="8978" max="9211" width="9.1640625" style="21" customWidth="1"/>
    <col min="9212" max="9216" width="9.1640625" style="21"/>
    <col min="9217" max="9217" width="16.5" style="21" customWidth="1"/>
    <col min="9218" max="9218" width="40.1640625" style="21" customWidth="1"/>
    <col min="9219" max="9219" width="15.6640625" style="21" customWidth="1"/>
    <col min="9220" max="9220" width="14.83203125" style="21" customWidth="1"/>
    <col min="9221" max="9221" width="13.6640625" style="21" customWidth="1"/>
    <col min="9222" max="9223" width="12.33203125" style="21" customWidth="1"/>
    <col min="9224" max="9224" width="12" style="21" customWidth="1"/>
    <col min="9225" max="9225" width="13.5" style="21" customWidth="1"/>
    <col min="9226" max="9226" width="18" style="21" customWidth="1"/>
    <col min="9227" max="9227" width="16.83203125" style="21" customWidth="1"/>
    <col min="9228" max="9228" width="17.1640625" style="21" customWidth="1"/>
    <col min="9229" max="9229" width="17.6640625" style="21" customWidth="1"/>
    <col min="9230" max="9230" width="12.83203125" style="21" customWidth="1"/>
    <col min="9231" max="9231" width="12.1640625" style="21" customWidth="1"/>
    <col min="9232" max="9232" width="11.33203125" style="21" customWidth="1"/>
    <col min="9233" max="9233" width="14" style="21" customWidth="1"/>
    <col min="9234" max="9467" width="9.1640625" style="21" customWidth="1"/>
    <col min="9468" max="9472" width="9.1640625" style="21"/>
    <col min="9473" max="9473" width="16.5" style="21" customWidth="1"/>
    <col min="9474" max="9474" width="40.1640625" style="21" customWidth="1"/>
    <col min="9475" max="9475" width="15.6640625" style="21" customWidth="1"/>
    <col min="9476" max="9476" width="14.83203125" style="21" customWidth="1"/>
    <col min="9477" max="9477" width="13.6640625" style="21" customWidth="1"/>
    <col min="9478" max="9479" width="12.33203125" style="21" customWidth="1"/>
    <col min="9480" max="9480" width="12" style="21" customWidth="1"/>
    <col min="9481" max="9481" width="13.5" style="21" customWidth="1"/>
    <col min="9482" max="9482" width="18" style="21" customWidth="1"/>
    <col min="9483" max="9483" width="16.83203125" style="21" customWidth="1"/>
    <col min="9484" max="9484" width="17.1640625" style="21" customWidth="1"/>
    <col min="9485" max="9485" width="17.6640625" style="21" customWidth="1"/>
    <col min="9486" max="9486" width="12.83203125" style="21" customWidth="1"/>
    <col min="9487" max="9487" width="12.1640625" style="21" customWidth="1"/>
    <col min="9488" max="9488" width="11.33203125" style="21" customWidth="1"/>
    <col min="9489" max="9489" width="14" style="21" customWidth="1"/>
    <col min="9490" max="9723" width="9.1640625" style="21" customWidth="1"/>
    <col min="9724" max="9728" width="9.1640625" style="21"/>
    <col min="9729" max="9729" width="16.5" style="21" customWidth="1"/>
    <col min="9730" max="9730" width="40.1640625" style="21" customWidth="1"/>
    <col min="9731" max="9731" width="15.6640625" style="21" customWidth="1"/>
    <col min="9732" max="9732" width="14.83203125" style="21" customWidth="1"/>
    <col min="9733" max="9733" width="13.6640625" style="21" customWidth="1"/>
    <col min="9734" max="9735" width="12.33203125" style="21" customWidth="1"/>
    <col min="9736" max="9736" width="12" style="21" customWidth="1"/>
    <col min="9737" max="9737" width="13.5" style="21" customWidth="1"/>
    <col min="9738" max="9738" width="18" style="21" customWidth="1"/>
    <col min="9739" max="9739" width="16.83203125" style="21" customWidth="1"/>
    <col min="9740" max="9740" width="17.1640625" style="21" customWidth="1"/>
    <col min="9741" max="9741" width="17.6640625" style="21" customWidth="1"/>
    <col min="9742" max="9742" width="12.83203125" style="21" customWidth="1"/>
    <col min="9743" max="9743" width="12.1640625" style="21" customWidth="1"/>
    <col min="9744" max="9744" width="11.33203125" style="21" customWidth="1"/>
    <col min="9745" max="9745" width="14" style="21" customWidth="1"/>
    <col min="9746" max="9979" width="9.1640625" style="21" customWidth="1"/>
    <col min="9980" max="9984" width="9.1640625" style="21"/>
    <col min="9985" max="9985" width="16.5" style="21" customWidth="1"/>
    <col min="9986" max="9986" width="40.1640625" style="21" customWidth="1"/>
    <col min="9987" max="9987" width="15.6640625" style="21" customWidth="1"/>
    <col min="9988" max="9988" width="14.83203125" style="21" customWidth="1"/>
    <col min="9989" max="9989" width="13.6640625" style="21" customWidth="1"/>
    <col min="9990" max="9991" width="12.33203125" style="21" customWidth="1"/>
    <col min="9992" max="9992" width="12" style="21" customWidth="1"/>
    <col min="9993" max="9993" width="13.5" style="21" customWidth="1"/>
    <col min="9994" max="9994" width="18" style="21" customWidth="1"/>
    <col min="9995" max="9995" width="16.83203125" style="21" customWidth="1"/>
    <col min="9996" max="9996" width="17.1640625" style="21" customWidth="1"/>
    <col min="9997" max="9997" width="17.6640625" style="21" customWidth="1"/>
    <col min="9998" max="9998" width="12.83203125" style="21" customWidth="1"/>
    <col min="9999" max="9999" width="12.1640625" style="21" customWidth="1"/>
    <col min="10000" max="10000" width="11.33203125" style="21" customWidth="1"/>
    <col min="10001" max="10001" width="14" style="21" customWidth="1"/>
    <col min="10002" max="10235" width="9.1640625" style="21" customWidth="1"/>
    <col min="10236" max="10240" width="9.1640625" style="21"/>
    <col min="10241" max="10241" width="16.5" style="21" customWidth="1"/>
    <col min="10242" max="10242" width="40.1640625" style="21" customWidth="1"/>
    <col min="10243" max="10243" width="15.6640625" style="21" customWidth="1"/>
    <col min="10244" max="10244" width="14.83203125" style="21" customWidth="1"/>
    <col min="10245" max="10245" width="13.6640625" style="21" customWidth="1"/>
    <col min="10246" max="10247" width="12.33203125" style="21" customWidth="1"/>
    <col min="10248" max="10248" width="12" style="21" customWidth="1"/>
    <col min="10249" max="10249" width="13.5" style="21" customWidth="1"/>
    <col min="10250" max="10250" width="18" style="21" customWidth="1"/>
    <col min="10251" max="10251" width="16.83203125" style="21" customWidth="1"/>
    <col min="10252" max="10252" width="17.1640625" style="21" customWidth="1"/>
    <col min="10253" max="10253" width="17.6640625" style="21" customWidth="1"/>
    <col min="10254" max="10254" width="12.83203125" style="21" customWidth="1"/>
    <col min="10255" max="10255" width="12.1640625" style="21" customWidth="1"/>
    <col min="10256" max="10256" width="11.33203125" style="21" customWidth="1"/>
    <col min="10257" max="10257" width="14" style="21" customWidth="1"/>
    <col min="10258" max="10491" width="9.1640625" style="21" customWidth="1"/>
    <col min="10492" max="10496" width="9.1640625" style="21"/>
    <col min="10497" max="10497" width="16.5" style="21" customWidth="1"/>
    <col min="10498" max="10498" width="40.1640625" style="21" customWidth="1"/>
    <col min="10499" max="10499" width="15.6640625" style="21" customWidth="1"/>
    <col min="10500" max="10500" width="14.83203125" style="21" customWidth="1"/>
    <col min="10501" max="10501" width="13.6640625" style="21" customWidth="1"/>
    <col min="10502" max="10503" width="12.33203125" style="21" customWidth="1"/>
    <col min="10504" max="10504" width="12" style="21" customWidth="1"/>
    <col min="10505" max="10505" width="13.5" style="21" customWidth="1"/>
    <col min="10506" max="10506" width="18" style="21" customWidth="1"/>
    <col min="10507" max="10507" width="16.83203125" style="21" customWidth="1"/>
    <col min="10508" max="10508" width="17.1640625" style="21" customWidth="1"/>
    <col min="10509" max="10509" width="17.6640625" style="21" customWidth="1"/>
    <col min="10510" max="10510" width="12.83203125" style="21" customWidth="1"/>
    <col min="10511" max="10511" width="12.1640625" style="21" customWidth="1"/>
    <col min="10512" max="10512" width="11.33203125" style="21" customWidth="1"/>
    <col min="10513" max="10513" width="14" style="21" customWidth="1"/>
    <col min="10514" max="10747" width="9.1640625" style="21" customWidth="1"/>
    <col min="10748" max="10752" width="9.1640625" style="21"/>
    <col min="10753" max="10753" width="16.5" style="21" customWidth="1"/>
    <col min="10754" max="10754" width="40.1640625" style="21" customWidth="1"/>
    <col min="10755" max="10755" width="15.6640625" style="21" customWidth="1"/>
    <col min="10756" max="10756" width="14.83203125" style="21" customWidth="1"/>
    <col min="10757" max="10757" width="13.6640625" style="21" customWidth="1"/>
    <col min="10758" max="10759" width="12.33203125" style="21" customWidth="1"/>
    <col min="10760" max="10760" width="12" style="21" customWidth="1"/>
    <col min="10761" max="10761" width="13.5" style="21" customWidth="1"/>
    <col min="10762" max="10762" width="18" style="21" customWidth="1"/>
    <col min="10763" max="10763" width="16.83203125" style="21" customWidth="1"/>
    <col min="10764" max="10764" width="17.1640625" style="21" customWidth="1"/>
    <col min="10765" max="10765" width="17.6640625" style="21" customWidth="1"/>
    <col min="10766" max="10766" width="12.83203125" style="21" customWidth="1"/>
    <col min="10767" max="10767" width="12.1640625" style="21" customWidth="1"/>
    <col min="10768" max="10768" width="11.33203125" style="21" customWidth="1"/>
    <col min="10769" max="10769" width="14" style="21" customWidth="1"/>
    <col min="10770" max="11003" width="9.1640625" style="21" customWidth="1"/>
    <col min="11004" max="11008" width="9.1640625" style="21"/>
    <col min="11009" max="11009" width="16.5" style="21" customWidth="1"/>
    <col min="11010" max="11010" width="40.1640625" style="21" customWidth="1"/>
    <col min="11011" max="11011" width="15.6640625" style="21" customWidth="1"/>
    <col min="11012" max="11012" width="14.83203125" style="21" customWidth="1"/>
    <col min="11013" max="11013" width="13.6640625" style="21" customWidth="1"/>
    <col min="11014" max="11015" width="12.33203125" style="21" customWidth="1"/>
    <col min="11016" max="11016" width="12" style="21" customWidth="1"/>
    <col min="11017" max="11017" width="13.5" style="21" customWidth="1"/>
    <col min="11018" max="11018" width="18" style="21" customWidth="1"/>
    <col min="11019" max="11019" width="16.83203125" style="21" customWidth="1"/>
    <col min="11020" max="11020" width="17.1640625" style="21" customWidth="1"/>
    <col min="11021" max="11021" width="17.6640625" style="21" customWidth="1"/>
    <col min="11022" max="11022" width="12.83203125" style="21" customWidth="1"/>
    <col min="11023" max="11023" width="12.1640625" style="21" customWidth="1"/>
    <col min="11024" max="11024" width="11.33203125" style="21" customWidth="1"/>
    <col min="11025" max="11025" width="14" style="21" customWidth="1"/>
    <col min="11026" max="11259" width="9.1640625" style="21" customWidth="1"/>
    <col min="11260" max="11264" width="9.1640625" style="21"/>
    <col min="11265" max="11265" width="16.5" style="21" customWidth="1"/>
    <col min="11266" max="11266" width="40.1640625" style="21" customWidth="1"/>
    <col min="11267" max="11267" width="15.6640625" style="21" customWidth="1"/>
    <col min="11268" max="11268" width="14.83203125" style="21" customWidth="1"/>
    <col min="11269" max="11269" width="13.6640625" style="21" customWidth="1"/>
    <col min="11270" max="11271" width="12.33203125" style="21" customWidth="1"/>
    <col min="11272" max="11272" width="12" style="21" customWidth="1"/>
    <col min="11273" max="11273" width="13.5" style="21" customWidth="1"/>
    <col min="11274" max="11274" width="18" style="21" customWidth="1"/>
    <col min="11275" max="11275" width="16.83203125" style="21" customWidth="1"/>
    <col min="11276" max="11276" width="17.1640625" style="21" customWidth="1"/>
    <col min="11277" max="11277" width="17.6640625" style="21" customWidth="1"/>
    <col min="11278" max="11278" width="12.83203125" style="21" customWidth="1"/>
    <col min="11279" max="11279" width="12.1640625" style="21" customWidth="1"/>
    <col min="11280" max="11280" width="11.33203125" style="21" customWidth="1"/>
    <col min="11281" max="11281" width="14" style="21" customWidth="1"/>
    <col min="11282" max="11515" width="9.1640625" style="21" customWidth="1"/>
    <col min="11516" max="11520" width="9.1640625" style="21"/>
    <col min="11521" max="11521" width="16.5" style="21" customWidth="1"/>
    <col min="11522" max="11522" width="40.1640625" style="21" customWidth="1"/>
    <col min="11523" max="11523" width="15.6640625" style="21" customWidth="1"/>
    <col min="11524" max="11524" width="14.83203125" style="21" customWidth="1"/>
    <col min="11525" max="11525" width="13.6640625" style="21" customWidth="1"/>
    <col min="11526" max="11527" width="12.33203125" style="21" customWidth="1"/>
    <col min="11528" max="11528" width="12" style="21" customWidth="1"/>
    <col min="11529" max="11529" width="13.5" style="21" customWidth="1"/>
    <col min="11530" max="11530" width="18" style="21" customWidth="1"/>
    <col min="11531" max="11531" width="16.83203125" style="21" customWidth="1"/>
    <col min="11532" max="11532" width="17.1640625" style="21" customWidth="1"/>
    <col min="11533" max="11533" width="17.6640625" style="21" customWidth="1"/>
    <col min="11534" max="11534" width="12.83203125" style="21" customWidth="1"/>
    <col min="11535" max="11535" width="12.1640625" style="21" customWidth="1"/>
    <col min="11536" max="11536" width="11.33203125" style="21" customWidth="1"/>
    <col min="11537" max="11537" width="14" style="21" customWidth="1"/>
    <col min="11538" max="11771" width="9.1640625" style="21" customWidth="1"/>
    <col min="11772" max="11776" width="9.1640625" style="21"/>
    <col min="11777" max="11777" width="16.5" style="21" customWidth="1"/>
    <col min="11778" max="11778" width="40.1640625" style="21" customWidth="1"/>
    <col min="11779" max="11779" width="15.6640625" style="21" customWidth="1"/>
    <col min="11780" max="11780" width="14.83203125" style="21" customWidth="1"/>
    <col min="11781" max="11781" width="13.6640625" style="21" customWidth="1"/>
    <col min="11782" max="11783" width="12.33203125" style="21" customWidth="1"/>
    <col min="11784" max="11784" width="12" style="21" customWidth="1"/>
    <col min="11785" max="11785" width="13.5" style="21" customWidth="1"/>
    <col min="11786" max="11786" width="18" style="21" customWidth="1"/>
    <col min="11787" max="11787" width="16.83203125" style="21" customWidth="1"/>
    <col min="11788" max="11788" width="17.1640625" style="21" customWidth="1"/>
    <col min="11789" max="11789" width="17.6640625" style="21" customWidth="1"/>
    <col min="11790" max="11790" width="12.83203125" style="21" customWidth="1"/>
    <col min="11791" max="11791" width="12.1640625" style="21" customWidth="1"/>
    <col min="11792" max="11792" width="11.33203125" style="21" customWidth="1"/>
    <col min="11793" max="11793" width="14" style="21" customWidth="1"/>
    <col min="11794" max="12027" width="9.1640625" style="21" customWidth="1"/>
    <col min="12028" max="12032" width="9.1640625" style="21"/>
    <col min="12033" max="12033" width="16.5" style="21" customWidth="1"/>
    <col min="12034" max="12034" width="40.1640625" style="21" customWidth="1"/>
    <col min="12035" max="12035" width="15.6640625" style="21" customWidth="1"/>
    <col min="12036" max="12036" width="14.83203125" style="21" customWidth="1"/>
    <col min="12037" max="12037" width="13.6640625" style="21" customWidth="1"/>
    <col min="12038" max="12039" width="12.33203125" style="21" customWidth="1"/>
    <col min="12040" max="12040" width="12" style="21" customWidth="1"/>
    <col min="12041" max="12041" width="13.5" style="21" customWidth="1"/>
    <col min="12042" max="12042" width="18" style="21" customWidth="1"/>
    <col min="12043" max="12043" width="16.83203125" style="21" customWidth="1"/>
    <col min="12044" max="12044" width="17.1640625" style="21" customWidth="1"/>
    <col min="12045" max="12045" width="17.6640625" style="21" customWidth="1"/>
    <col min="12046" max="12046" width="12.83203125" style="21" customWidth="1"/>
    <col min="12047" max="12047" width="12.1640625" style="21" customWidth="1"/>
    <col min="12048" max="12048" width="11.33203125" style="21" customWidth="1"/>
    <col min="12049" max="12049" width="14" style="21" customWidth="1"/>
    <col min="12050" max="12283" width="9.1640625" style="21" customWidth="1"/>
    <col min="12284" max="12288" width="9.1640625" style="21"/>
    <col min="12289" max="12289" width="16.5" style="21" customWidth="1"/>
    <col min="12290" max="12290" width="40.1640625" style="21" customWidth="1"/>
    <col min="12291" max="12291" width="15.6640625" style="21" customWidth="1"/>
    <col min="12292" max="12292" width="14.83203125" style="21" customWidth="1"/>
    <col min="12293" max="12293" width="13.6640625" style="21" customWidth="1"/>
    <col min="12294" max="12295" width="12.33203125" style="21" customWidth="1"/>
    <col min="12296" max="12296" width="12" style="21" customWidth="1"/>
    <col min="12297" max="12297" width="13.5" style="21" customWidth="1"/>
    <col min="12298" max="12298" width="18" style="21" customWidth="1"/>
    <col min="12299" max="12299" width="16.83203125" style="21" customWidth="1"/>
    <col min="12300" max="12300" width="17.1640625" style="21" customWidth="1"/>
    <col min="12301" max="12301" width="17.6640625" style="21" customWidth="1"/>
    <col min="12302" max="12302" width="12.83203125" style="21" customWidth="1"/>
    <col min="12303" max="12303" width="12.1640625" style="21" customWidth="1"/>
    <col min="12304" max="12304" width="11.33203125" style="21" customWidth="1"/>
    <col min="12305" max="12305" width="14" style="21" customWidth="1"/>
    <col min="12306" max="12539" width="9.1640625" style="21" customWidth="1"/>
    <col min="12540" max="12544" width="9.1640625" style="21"/>
    <col min="12545" max="12545" width="16.5" style="21" customWidth="1"/>
    <col min="12546" max="12546" width="40.1640625" style="21" customWidth="1"/>
    <col min="12547" max="12547" width="15.6640625" style="21" customWidth="1"/>
    <col min="12548" max="12548" width="14.83203125" style="21" customWidth="1"/>
    <col min="12549" max="12549" width="13.6640625" style="21" customWidth="1"/>
    <col min="12550" max="12551" width="12.33203125" style="21" customWidth="1"/>
    <col min="12552" max="12552" width="12" style="21" customWidth="1"/>
    <col min="12553" max="12553" width="13.5" style="21" customWidth="1"/>
    <col min="12554" max="12554" width="18" style="21" customWidth="1"/>
    <col min="12555" max="12555" width="16.83203125" style="21" customWidth="1"/>
    <col min="12556" max="12556" width="17.1640625" style="21" customWidth="1"/>
    <col min="12557" max="12557" width="17.6640625" style="21" customWidth="1"/>
    <col min="12558" max="12558" width="12.83203125" style="21" customWidth="1"/>
    <col min="12559" max="12559" width="12.1640625" style="21" customWidth="1"/>
    <col min="12560" max="12560" width="11.33203125" style="21" customWidth="1"/>
    <col min="12561" max="12561" width="14" style="21" customWidth="1"/>
    <col min="12562" max="12795" width="9.1640625" style="21" customWidth="1"/>
    <col min="12796" max="12800" width="9.1640625" style="21"/>
    <col min="12801" max="12801" width="16.5" style="21" customWidth="1"/>
    <col min="12802" max="12802" width="40.1640625" style="21" customWidth="1"/>
    <col min="12803" max="12803" width="15.6640625" style="21" customWidth="1"/>
    <col min="12804" max="12804" width="14.83203125" style="21" customWidth="1"/>
    <col min="12805" max="12805" width="13.6640625" style="21" customWidth="1"/>
    <col min="12806" max="12807" width="12.33203125" style="21" customWidth="1"/>
    <col min="12808" max="12808" width="12" style="21" customWidth="1"/>
    <col min="12809" max="12809" width="13.5" style="21" customWidth="1"/>
    <col min="12810" max="12810" width="18" style="21" customWidth="1"/>
    <col min="12811" max="12811" width="16.83203125" style="21" customWidth="1"/>
    <col min="12812" max="12812" width="17.1640625" style="21" customWidth="1"/>
    <col min="12813" max="12813" width="17.6640625" style="21" customWidth="1"/>
    <col min="12814" max="12814" width="12.83203125" style="21" customWidth="1"/>
    <col min="12815" max="12815" width="12.1640625" style="21" customWidth="1"/>
    <col min="12816" max="12816" width="11.33203125" style="21" customWidth="1"/>
    <col min="12817" max="12817" width="14" style="21" customWidth="1"/>
    <col min="12818" max="13051" width="9.1640625" style="21" customWidth="1"/>
    <col min="13052" max="13056" width="9.1640625" style="21"/>
    <col min="13057" max="13057" width="16.5" style="21" customWidth="1"/>
    <col min="13058" max="13058" width="40.1640625" style="21" customWidth="1"/>
    <col min="13059" max="13059" width="15.6640625" style="21" customWidth="1"/>
    <col min="13060" max="13060" width="14.83203125" style="21" customWidth="1"/>
    <col min="13061" max="13061" width="13.6640625" style="21" customWidth="1"/>
    <col min="13062" max="13063" width="12.33203125" style="21" customWidth="1"/>
    <col min="13064" max="13064" width="12" style="21" customWidth="1"/>
    <col min="13065" max="13065" width="13.5" style="21" customWidth="1"/>
    <col min="13066" max="13066" width="18" style="21" customWidth="1"/>
    <col min="13067" max="13067" width="16.83203125" style="21" customWidth="1"/>
    <col min="13068" max="13068" width="17.1640625" style="21" customWidth="1"/>
    <col min="13069" max="13069" width="17.6640625" style="21" customWidth="1"/>
    <col min="13070" max="13070" width="12.83203125" style="21" customWidth="1"/>
    <col min="13071" max="13071" width="12.1640625" style="21" customWidth="1"/>
    <col min="13072" max="13072" width="11.33203125" style="21" customWidth="1"/>
    <col min="13073" max="13073" width="14" style="21" customWidth="1"/>
    <col min="13074" max="13307" width="9.1640625" style="21" customWidth="1"/>
    <col min="13308" max="13312" width="9.1640625" style="21"/>
    <col min="13313" max="13313" width="16.5" style="21" customWidth="1"/>
    <col min="13314" max="13314" width="40.1640625" style="21" customWidth="1"/>
    <col min="13315" max="13315" width="15.6640625" style="21" customWidth="1"/>
    <col min="13316" max="13316" width="14.83203125" style="21" customWidth="1"/>
    <col min="13317" max="13317" width="13.6640625" style="21" customWidth="1"/>
    <col min="13318" max="13319" width="12.33203125" style="21" customWidth="1"/>
    <col min="13320" max="13320" width="12" style="21" customWidth="1"/>
    <col min="13321" max="13321" width="13.5" style="21" customWidth="1"/>
    <col min="13322" max="13322" width="18" style="21" customWidth="1"/>
    <col min="13323" max="13323" width="16.83203125" style="21" customWidth="1"/>
    <col min="13324" max="13324" width="17.1640625" style="21" customWidth="1"/>
    <col min="13325" max="13325" width="17.6640625" style="21" customWidth="1"/>
    <col min="13326" max="13326" width="12.83203125" style="21" customWidth="1"/>
    <col min="13327" max="13327" width="12.1640625" style="21" customWidth="1"/>
    <col min="13328" max="13328" width="11.33203125" style="21" customWidth="1"/>
    <col min="13329" max="13329" width="14" style="21" customWidth="1"/>
    <col min="13330" max="13563" width="9.1640625" style="21" customWidth="1"/>
    <col min="13564" max="13568" width="9.1640625" style="21"/>
    <col min="13569" max="13569" width="16.5" style="21" customWidth="1"/>
    <col min="13570" max="13570" width="40.1640625" style="21" customWidth="1"/>
    <col min="13571" max="13571" width="15.6640625" style="21" customWidth="1"/>
    <col min="13572" max="13572" width="14.83203125" style="21" customWidth="1"/>
    <col min="13573" max="13573" width="13.6640625" style="21" customWidth="1"/>
    <col min="13574" max="13575" width="12.33203125" style="21" customWidth="1"/>
    <col min="13576" max="13576" width="12" style="21" customWidth="1"/>
    <col min="13577" max="13577" width="13.5" style="21" customWidth="1"/>
    <col min="13578" max="13578" width="18" style="21" customWidth="1"/>
    <col min="13579" max="13579" width="16.83203125" style="21" customWidth="1"/>
    <col min="13580" max="13580" width="17.1640625" style="21" customWidth="1"/>
    <col min="13581" max="13581" width="17.6640625" style="21" customWidth="1"/>
    <col min="13582" max="13582" width="12.83203125" style="21" customWidth="1"/>
    <col min="13583" max="13583" width="12.1640625" style="21" customWidth="1"/>
    <col min="13584" max="13584" width="11.33203125" style="21" customWidth="1"/>
    <col min="13585" max="13585" width="14" style="21" customWidth="1"/>
    <col min="13586" max="13819" width="9.1640625" style="21" customWidth="1"/>
    <col min="13820" max="13824" width="9.1640625" style="21"/>
    <col min="13825" max="13825" width="16.5" style="21" customWidth="1"/>
    <col min="13826" max="13826" width="40.1640625" style="21" customWidth="1"/>
    <col min="13827" max="13827" width="15.6640625" style="21" customWidth="1"/>
    <col min="13828" max="13828" width="14.83203125" style="21" customWidth="1"/>
    <col min="13829" max="13829" width="13.6640625" style="21" customWidth="1"/>
    <col min="13830" max="13831" width="12.33203125" style="21" customWidth="1"/>
    <col min="13832" max="13832" width="12" style="21" customWidth="1"/>
    <col min="13833" max="13833" width="13.5" style="21" customWidth="1"/>
    <col min="13834" max="13834" width="18" style="21" customWidth="1"/>
    <col min="13835" max="13835" width="16.83203125" style="21" customWidth="1"/>
    <col min="13836" max="13836" width="17.1640625" style="21" customWidth="1"/>
    <col min="13837" max="13837" width="17.6640625" style="21" customWidth="1"/>
    <col min="13838" max="13838" width="12.83203125" style="21" customWidth="1"/>
    <col min="13839" max="13839" width="12.1640625" style="21" customWidth="1"/>
    <col min="13840" max="13840" width="11.33203125" style="21" customWidth="1"/>
    <col min="13841" max="13841" width="14" style="21" customWidth="1"/>
    <col min="13842" max="14075" width="9.1640625" style="21" customWidth="1"/>
    <col min="14076" max="14080" width="9.1640625" style="21"/>
    <col min="14081" max="14081" width="16.5" style="21" customWidth="1"/>
    <col min="14082" max="14082" width="40.1640625" style="21" customWidth="1"/>
    <col min="14083" max="14083" width="15.6640625" style="21" customWidth="1"/>
    <col min="14084" max="14084" width="14.83203125" style="21" customWidth="1"/>
    <col min="14085" max="14085" width="13.6640625" style="21" customWidth="1"/>
    <col min="14086" max="14087" width="12.33203125" style="21" customWidth="1"/>
    <col min="14088" max="14088" width="12" style="21" customWidth="1"/>
    <col min="14089" max="14089" width="13.5" style="21" customWidth="1"/>
    <col min="14090" max="14090" width="18" style="21" customWidth="1"/>
    <col min="14091" max="14091" width="16.83203125" style="21" customWidth="1"/>
    <col min="14092" max="14092" width="17.1640625" style="21" customWidth="1"/>
    <col min="14093" max="14093" width="17.6640625" style="21" customWidth="1"/>
    <col min="14094" max="14094" width="12.83203125" style="21" customWidth="1"/>
    <col min="14095" max="14095" width="12.1640625" style="21" customWidth="1"/>
    <col min="14096" max="14096" width="11.33203125" style="21" customWidth="1"/>
    <col min="14097" max="14097" width="14" style="21" customWidth="1"/>
    <col min="14098" max="14331" width="9.1640625" style="21" customWidth="1"/>
    <col min="14332" max="14336" width="9.1640625" style="21"/>
    <col min="14337" max="14337" width="16.5" style="21" customWidth="1"/>
    <col min="14338" max="14338" width="40.1640625" style="21" customWidth="1"/>
    <col min="14339" max="14339" width="15.6640625" style="21" customWidth="1"/>
    <col min="14340" max="14340" width="14.83203125" style="21" customWidth="1"/>
    <col min="14341" max="14341" width="13.6640625" style="21" customWidth="1"/>
    <col min="14342" max="14343" width="12.33203125" style="21" customWidth="1"/>
    <col min="14344" max="14344" width="12" style="21" customWidth="1"/>
    <col min="14345" max="14345" width="13.5" style="21" customWidth="1"/>
    <col min="14346" max="14346" width="18" style="21" customWidth="1"/>
    <col min="14347" max="14347" width="16.83203125" style="21" customWidth="1"/>
    <col min="14348" max="14348" width="17.1640625" style="21" customWidth="1"/>
    <col min="14349" max="14349" width="17.6640625" style="21" customWidth="1"/>
    <col min="14350" max="14350" width="12.83203125" style="21" customWidth="1"/>
    <col min="14351" max="14351" width="12.1640625" style="21" customWidth="1"/>
    <col min="14352" max="14352" width="11.33203125" style="21" customWidth="1"/>
    <col min="14353" max="14353" width="14" style="21" customWidth="1"/>
    <col min="14354" max="14587" width="9.1640625" style="21" customWidth="1"/>
    <col min="14588" max="14592" width="9.1640625" style="21"/>
    <col min="14593" max="14593" width="16.5" style="21" customWidth="1"/>
    <col min="14594" max="14594" width="40.1640625" style="21" customWidth="1"/>
    <col min="14595" max="14595" width="15.6640625" style="21" customWidth="1"/>
    <col min="14596" max="14596" width="14.83203125" style="21" customWidth="1"/>
    <col min="14597" max="14597" width="13.6640625" style="21" customWidth="1"/>
    <col min="14598" max="14599" width="12.33203125" style="21" customWidth="1"/>
    <col min="14600" max="14600" width="12" style="21" customWidth="1"/>
    <col min="14601" max="14601" width="13.5" style="21" customWidth="1"/>
    <col min="14602" max="14602" width="18" style="21" customWidth="1"/>
    <col min="14603" max="14603" width="16.83203125" style="21" customWidth="1"/>
    <col min="14604" max="14604" width="17.1640625" style="21" customWidth="1"/>
    <col min="14605" max="14605" width="17.6640625" style="21" customWidth="1"/>
    <col min="14606" max="14606" width="12.83203125" style="21" customWidth="1"/>
    <col min="14607" max="14607" width="12.1640625" style="21" customWidth="1"/>
    <col min="14608" max="14608" width="11.33203125" style="21" customWidth="1"/>
    <col min="14609" max="14609" width="14" style="21" customWidth="1"/>
    <col min="14610" max="14843" width="9.1640625" style="21" customWidth="1"/>
    <col min="14844" max="14848" width="9.1640625" style="21"/>
    <col min="14849" max="14849" width="16.5" style="21" customWidth="1"/>
    <col min="14850" max="14850" width="40.1640625" style="21" customWidth="1"/>
    <col min="14851" max="14851" width="15.6640625" style="21" customWidth="1"/>
    <col min="14852" max="14852" width="14.83203125" style="21" customWidth="1"/>
    <col min="14853" max="14853" width="13.6640625" style="21" customWidth="1"/>
    <col min="14854" max="14855" width="12.33203125" style="21" customWidth="1"/>
    <col min="14856" max="14856" width="12" style="21" customWidth="1"/>
    <col min="14857" max="14857" width="13.5" style="21" customWidth="1"/>
    <col min="14858" max="14858" width="18" style="21" customWidth="1"/>
    <col min="14859" max="14859" width="16.83203125" style="21" customWidth="1"/>
    <col min="14860" max="14860" width="17.1640625" style="21" customWidth="1"/>
    <col min="14861" max="14861" width="17.6640625" style="21" customWidth="1"/>
    <col min="14862" max="14862" width="12.83203125" style="21" customWidth="1"/>
    <col min="14863" max="14863" width="12.1640625" style="21" customWidth="1"/>
    <col min="14864" max="14864" width="11.33203125" style="21" customWidth="1"/>
    <col min="14865" max="14865" width="14" style="21" customWidth="1"/>
    <col min="14866" max="15099" width="9.1640625" style="21" customWidth="1"/>
    <col min="15100" max="15104" width="9.1640625" style="21"/>
    <col min="15105" max="15105" width="16.5" style="21" customWidth="1"/>
    <col min="15106" max="15106" width="40.1640625" style="21" customWidth="1"/>
    <col min="15107" max="15107" width="15.6640625" style="21" customWidth="1"/>
    <col min="15108" max="15108" width="14.83203125" style="21" customWidth="1"/>
    <col min="15109" max="15109" width="13.6640625" style="21" customWidth="1"/>
    <col min="15110" max="15111" width="12.33203125" style="21" customWidth="1"/>
    <col min="15112" max="15112" width="12" style="21" customWidth="1"/>
    <col min="15113" max="15113" width="13.5" style="21" customWidth="1"/>
    <col min="15114" max="15114" width="18" style="21" customWidth="1"/>
    <col min="15115" max="15115" width="16.83203125" style="21" customWidth="1"/>
    <col min="15116" max="15116" width="17.1640625" style="21" customWidth="1"/>
    <col min="15117" max="15117" width="17.6640625" style="21" customWidth="1"/>
    <col min="15118" max="15118" width="12.83203125" style="21" customWidth="1"/>
    <col min="15119" max="15119" width="12.1640625" style="21" customWidth="1"/>
    <col min="15120" max="15120" width="11.33203125" style="21" customWidth="1"/>
    <col min="15121" max="15121" width="14" style="21" customWidth="1"/>
    <col min="15122" max="15355" width="9.1640625" style="21" customWidth="1"/>
    <col min="15356" max="15360" width="9.1640625" style="21"/>
    <col min="15361" max="15361" width="16.5" style="21" customWidth="1"/>
    <col min="15362" max="15362" width="40.1640625" style="21" customWidth="1"/>
    <col min="15363" max="15363" width="15.6640625" style="21" customWidth="1"/>
    <col min="15364" max="15364" width="14.83203125" style="21" customWidth="1"/>
    <col min="15365" max="15365" width="13.6640625" style="21" customWidth="1"/>
    <col min="15366" max="15367" width="12.33203125" style="21" customWidth="1"/>
    <col min="15368" max="15368" width="12" style="21" customWidth="1"/>
    <col min="15369" max="15369" width="13.5" style="21" customWidth="1"/>
    <col min="15370" max="15370" width="18" style="21" customWidth="1"/>
    <col min="15371" max="15371" width="16.83203125" style="21" customWidth="1"/>
    <col min="15372" max="15372" width="17.1640625" style="21" customWidth="1"/>
    <col min="15373" max="15373" width="17.6640625" style="21" customWidth="1"/>
    <col min="15374" max="15374" width="12.83203125" style="21" customWidth="1"/>
    <col min="15375" max="15375" width="12.1640625" style="21" customWidth="1"/>
    <col min="15376" max="15376" width="11.33203125" style="21" customWidth="1"/>
    <col min="15377" max="15377" width="14" style="21" customWidth="1"/>
    <col min="15378" max="15611" width="9.1640625" style="21" customWidth="1"/>
    <col min="15612" max="15616" width="9.1640625" style="21"/>
    <col min="15617" max="15617" width="16.5" style="21" customWidth="1"/>
    <col min="15618" max="15618" width="40.1640625" style="21" customWidth="1"/>
    <col min="15619" max="15619" width="15.6640625" style="21" customWidth="1"/>
    <col min="15620" max="15620" width="14.83203125" style="21" customWidth="1"/>
    <col min="15621" max="15621" width="13.6640625" style="21" customWidth="1"/>
    <col min="15622" max="15623" width="12.33203125" style="21" customWidth="1"/>
    <col min="15624" max="15624" width="12" style="21" customWidth="1"/>
    <col min="15625" max="15625" width="13.5" style="21" customWidth="1"/>
    <col min="15626" max="15626" width="18" style="21" customWidth="1"/>
    <col min="15627" max="15627" width="16.83203125" style="21" customWidth="1"/>
    <col min="15628" max="15628" width="17.1640625" style="21" customWidth="1"/>
    <col min="15629" max="15629" width="17.6640625" style="21" customWidth="1"/>
    <col min="15630" max="15630" width="12.83203125" style="21" customWidth="1"/>
    <col min="15631" max="15631" width="12.1640625" style="21" customWidth="1"/>
    <col min="15632" max="15632" width="11.33203125" style="21" customWidth="1"/>
    <col min="15633" max="15633" width="14" style="21" customWidth="1"/>
    <col min="15634" max="15867" width="9.1640625" style="21" customWidth="1"/>
    <col min="15868" max="15872" width="9.1640625" style="21"/>
    <col min="15873" max="15873" width="16.5" style="21" customWidth="1"/>
    <col min="15874" max="15874" width="40.1640625" style="21" customWidth="1"/>
    <col min="15875" max="15875" width="15.6640625" style="21" customWidth="1"/>
    <col min="15876" max="15876" width="14.83203125" style="21" customWidth="1"/>
    <col min="15877" max="15877" width="13.6640625" style="21" customWidth="1"/>
    <col min="15878" max="15879" width="12.33203125" style="21" customWidth="1"/>
    <col min="15880" max="15880" width="12" style="21" customWidth="1"/>
    <col min="15881" max="15881" width="13.5" style="21" customWidth="1"/>
    <col min="15882" max="15882" width="18" style="21" customWidth="1"/>
    <col min="15883" max="15883" width="16.83203125" style="21" customWidth="1"/>
    <col min="15884" max="15884" width="17.1640625" style="21" customWidth="1"/>
    <col min="15885" max="15885" width="17.6640625" style="21" customWidth="1"/>
    <col min="15886" max="15886" width="12.83203125" style="21" customWidth="1"/>
    <col min="15887" max="15887" width="12.1640625" style="21" customWidth="1"/>
    <col min="15888" max="15888" width="11.33203125" style="21" customWidth="1"/>
    <col min="15889" max="15889" width="14" style="21" customWidth="1"/>
    <col min="15890" max="16123" width="9.1640625" style="21" customWidth="1"/>
    <col min="16124" max="16128" width="9.1640625" style="21"/>
    <col min="16129" max="16129" width="16.5" style="21" customWidth="1"/>
    <col min="16130" max="16130" width="40.1640625" style="21" customWidth="1"/>
    <col min="16131" max="16131" width="15.6640625" style="21" customWidth="1"/>
    <col min="16132" max="16132" width="14.83203125" style="21" customWidth="1"/>
    <col min="16133" max="16133" width="13.6640625" style="21" customWidth="1"/>
    <col min="16134" max="16135" width="12.33203125" style="21" customWidth="1"/>
    <col min="16136" max="16136" width="12" style="21" customWidth="1"/>
    <col min="16137" max="16137" width="13.5" style="21" customWidth="1"/>
    <col min="16138" max="16138" width="18" style="21" customWidth="1"/>
    <col min="16139" max="16139" width="16.83203125" style="21" customWidth="1"/>
    <col min="16140" max="16140" width="17.1640625" style="21" customWidth="1"/>
    <col min="16141" max="16141" width="17.6640625" style="21" customWidth="1"/>
    <col min="16142" max="16142" width="12.83203125" style="21" customWidth="1"/>
    <col min="16143" max="16143" width="12.1640625" style="21" customWidth="1"/>
    <col min="16144" max="16144" width="11.33203125" style="21" customWidth="1"/>
    <col min="16145" max="16145" width="14" style="21" customWidth="1"/>
    <col min="16146" max="16379" width="9.1640625" style="21" customWidth="1"/>
    <col min="16380" max="16384" width="9.1640625" style="21"/>
  </cols>
  <sheetData>
    <row r="1" spans="1:20" s="18" customFormat="1" ht="29.25" customHeight="1">
      <c r="A1" s="41" t="s">
        <v>83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20" ht="15.75" customHeight="1">
      <c r="A2" s="42" t="s">
        <v>93</v>
      </c>
      <c r="B2" s="42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0" t="s">
        <v>84</v>
      </c>
    </row>
    <row r="3" spans="1:20" s="22" customFormat="1" ht="20.100000000000001" customHeight="1">
      <c r="A3" s="43" t="s">
        <v>85</v>
      </c>
      <c r="B3" s="46" t="s">
        <v>86</v>
      </c>
      <c r="C3" s="46" t="s">
        <v>0</v>
      </c>
      <c r="D3" s="46" t="s">
        <v>1</v>
      </c>
      <c r="E3" s="46"/>
      <c r="F3" s="46"/>
      <c r="G3" s="46"/>
      <c r="H3" s="46"/>
      <c r="I3" s="46"/>
      <c r="J3" s="46"/>
      <c r="K3" s="46"/>
      <c r="L3" s="46" t="s">
        <v>87</v>
      </c>
      <c r="M3" s="46"/>
      <c r="N3" s="46"/>
      <c r="O3" s="46"/>
      <c r="P3" s="46"/>
      <c r="Q3" s="46"/>
    </row>
    <row r="4" spans="1:20" s="23" customFormat="1" ht="28.5" customHeight="1">
      <c r="A4" s="44"/>
      <c r="B4" s="46"/>
      <c r="C4" s="46"/>
      <c r="D4" s="40" t="s">
        <v>2</v>
      </c>
      <c r="E4" s="40" t="s">
        <v>3</v>
      </c>
      <c r="F4" s="40"/>
      <c r="G4" s="40"/>
      <c r="H4" s="40"/>
      <c r="I4" s="40"/>
      <c r="J4" s="40"/>
      <c r="K4" s="40" t="s">
        <v>4</v>
      </c>
      <c r="L4" s="40" t="s">
        <v>88</v>
      </c>
      <c r="M4" s="40" t="s">
        <v>89</v>
      </c>
      <c r="N4" s="40" t="s">
        <v>90</v>
      </c>
      <c r="O4" s="40" t="s">
        <v>5</v>
      </c>
      <c r="P4" s="40" t="s">
        <v>6</v>
      </c>
      <c r="Q4" s="40" t="s">
        <v>91</v>
      </c>
    </row>
    <row r="5" spans="1:20" s="23" customFormat="1" ht="45.75" customHeight="1">
      <c r="A5" s="45"/>
      <c r="B5" s="46"/>
      <c r="C5" s="46"/>
      <c r="D5" s="40"/>
      <c r="E5" s="24" t="s">
        <v>7</v>
      </c>
      <c r="F5" s="25" t="s">
        <v>92</v>
      </c>
      <c r="G5" s="26" t="s">
        <v>8</v>
      </c>
      <c r="H5" s="25" t="s">
        <v>9</v>
      </c>
      <c r="I5" s="27" t="s">
        <v>10</v>
      </c>
      <c r="J5" s="28" t="s">
        <v>11</v>
      </c>
      <c r="K5" s="40"/>
      <c r="L5" s="40"/>
      <c r="M5" s="40"/>
      <c r="N5" s="40"/>
      <c r="O5" s="40"/>
      <c r="P5" s="40"/>
      <c r="Q5" s="40"/>
      <c r="T5" s="29"/>
    </row>
    <row r="6" spans="1:20" s="34" customFormat="1" ht="20.100000000000001" customHeight="1">
      <c r="A6" s="30"/>
      <c r="B6" s="30" t="s">
        <v>32</v>
      </c>
      <c r="C6" s="31">
        <f>C7+C11+C17+C20</f>
        <v>5389878</v>
      </c>
      <c r="D6" s="31">
        <f t="shared" ref="D6:Q6" si="0">D7+D11+D17+D20</f>
        <v>2906970</v>
      </c>
      <c r="E6" s="31">
        <f t="shared" si="0"/>
        <v>864980</v>
      </c>
      <c r="F6" s="31">
        <f t="shared" si="0"/>
        <v>116462</v>
      </c>
      <c r="G6" s="31">
        <f t="shared" si="0"/>
        <v>28800</v>
      </c>
      <c r="H6" s="31">
        <f t="shared" si="0"/>
        <v>0</v>
      </c>
      <c r="I6" s="31">
        <f t="shared" si="0"/>
        <v>176114</v>
      </c>
      <c r="J6" s="31">
        <f t="shared" si="0"/>
        <v>57800</v>
      </c>
      <c r="K6" s="31">
        <f t="shared" si="0"/>
        <v>4151126</v>
      </c>
      <c r="L6" s="31">
        <f t="shared" si="0"/>
        <v>175200</v>
      </c>
      <c r="M6" s="31">
        <f t="shared" si="0"/>
        <v>820600</v>
      </c>
      <c r="N6" s="31">
        <f t="shared" si="0"/>
        <v>1752</v>
      </c>
      <c r="O6" s="31">
        <f t="shared" si="0"/>
        <v>0</v>
      </c>
      <c r="P6" s="31">
        <f t="shared" si="0"/>
        <v>241200</v>
      </c>
      <c r="Q6" s="31">
        <f t="shared" si="0"/>
        <v>1238752</v>
      </c>
      <c r="R6" s="33"/>
      <c r="S6" s="33"/>
      <c r="T6" s="33"/>
    </row>
    <row r="7" spans="1:20" s="36" customFormat="1" ht="20.100000000000001" customHeight="1">
      <c r="A7" s="30" t="s">
        <v>33</v>
      </c>
      <c r="B7" s="30" t="s">
        <v>34</v>
      </c>
      <c r="C7" s="31">
        <f>C8</f>
        <v>4308922</v>
      </c>
      <c r="D7" s="31">
        <f t="shared" ref="D7:Q7" si="1">D8</f>
        <v>2906970</v>
      </c>
      <c r="E7" s="31">
        <f t="shared" si="1"/>
        <v>0</v>
      </c>
      <c r="F7" s="31">
        <f t="shared" si="1"/>
        <v>0</v>
      </c>
      <c r="G7" s="31">
        <f t="shared" si="1"/>
        <v>0</v>
      </c>
      <c r="H7" s="31">
        <f t="shared" si="1"/>
        <v>0</v>
      </c>
      <c r="I7" s="31">
        <f t="shared" si="1"/>
        <v>163200</v>
      </c>
      <c r="J7" s="31">
        <f t="shared" si="1"/>
        <v>0</v>
      </c>
      <c r="K7" s="31">
        <f t="shared" si="1"/>
        <v>3070170</v>
      </c>
      <c r="L7" s="31">
        <f t="shared" si="1"/>
        <v>175200</v>
      </c>
      <c r="M7" s="31">
        <f t="shared" si="1"/>
        <v>820600</v>
      </c>
      <c r="N7" s="31">
        <f t="shared" si="1"/>
        <v>1752</v>
      </c>
      <c r="O7" s="31">
        <f t="shared" si="1"/>
        <v>0</v>
      </c>
      <c r="P7" s="31">
        <f t="shared" si="1"/>
        <v>241200</v>
      </c>
      <c r="Q7" s="31">
        <f t="shared" si="1"/>
        <v>1238752</v>
      </c>
      <c r="R7" s="35"/>
    </row>
    <row r="8" spans="1:20" s="36" customFormat="1" ht="20.100000000000001" customHeight="1">
      <c r="A8" s="30" t="s">
        <v>35</v>
      </c>
      <c r="B8" s="30" t="s">
        <v>36</v>
      </c>
      <c r="C8" s="31">
        <f>SUM(C9:C10)</f>
        <v>4308922</v>
      </c>
      <c r="D8" s="31">
        <f t="shared" ref="D8:Q8" si="2">SUM(D9:D10)</f>
        <v>2906970</v>
      </c>
      <c r="E8" s="31">
        <f t="shared" si="2"/>
        <v>0</v>
      </c>
      <c r="F8" s="31">
        <f t="shared" si="2"/>
        <v>0</v>
      </c>
      <c r="G8" s="31">
        <f t="shared" si="2"/>
        <v>0</v>
      </c>
      <c r="H8" s="31">
        <f t="shared" si="2"/>
        <v>0</v>
      </c>
      <c r="I8" s="31">
        <f t="shared" si="2"/>
        <v>163200</v>
      </c>
      <c r="J8" s="31">
        <f t="shared" si="2"/>
        <v>0</v>
      </c>
      <c r="K8" s="31">
        <f t="shared" si="2"/>
        <v>3070170</v>
      </c>
      <c r="L8" s="31">
        <f t="shared" si="2"/>
        <v>175200</v>
      </c>
      <c r="M8" s="31">
        <f t="shared" si="2"/>
        <v>820600</v>
      </c>
      <c r="N8" s="31">
        <f t="shared" si="2"/>
        <v>1752</v>
      </c>
      <c r="O8" s="31">
        <f t="shared" si="2"/>
        <v>0</v>
      </c>
      <c r="P8" s="31">
        <f t="shared" si="2"/>
        <v>241200</v>
      </c>
      <c r="Q8" s="31">
        <f t="shared" si="2"/>
        <v>1238752</v>
      </c>
    </row>
    <row r="9" spans="1:20" s="36" customFormat="1" ht="20.100000000000001" customHeight="1">
      <c r="A9" s="30" t="s">
        <v>37</v>
      </c>
      <c r="B9" s="30" t="s">
        <v>38</v>
      </c>
      <c r="C9" s="31">
        <f t="shared" ref="C7:C22" si="3">K9+Q9</f>
        <v>3070170</v>
      </c>
      <c r="D9" s="31">
        <v>2906970</v>
      </c>
      <c r="E9" s="31"/>
      <c r="F9" s="31"/>
      <c r="G9" s="31"/>
      <c r="H9" s="31"/>
      <c r="I9" s="31">
        <v>163200</v>
      </c>
      <c r="J9" s="31"/>
      <c r="K9" s="31">
        <f t="shared" ref="K7:K22" si="4">SUM(D9:J9)</f>
        <v>3070170</v>
      </c>
      <c r="L9" s="31"/>
      <c r="M9" s="31"/>
      <c r="N9" s="31"/>
      <c r="O9" s="31"/>
      <c r="P9" s="31"/>
      <c r="Q9" s="32">
        <f t="shared" ref="Q7:Q22" si="5">SUM(L9:P9)</f>
        <v>0</v>
      </c>
    </row>
    <row r="10" spans="1:20" s="36" customFormat="1" ht="20.100000000000001" customHeight="1">
      <c r="A10" s="30" t="s">
        <v>39</v>
      </c>
      <c r="B10" s="30" t="s">
        <v>40</v>
      </c>
      <c r="C10" s="31">
        <f t="shared" si="3"/>
        <v>1238752</v>
      </c>
      <c r="D10" s="31"/>
      <c r="E10" s="31"/>
      <c r="F10" s="31"/>
      <c r="G10" s="31"/>
      <c r="H10" s="31"/>
      <c r="I10" s="31"/>
      <c r="J10" s="31"/>
      <c r="K10" s="31">
        <f t="shared" si="4"/>
        <v>0</v>
      </c>
      <c r="L10" s="31">
        <v>175200</v>
      </c>
      <c r="M10" s="31">
        <v>820600</v>
      </c>
      <c r="N10" s="31">
        <v>1752</v>
      </c>
      <c r="O10" s="31"/>
      <c r="P10" s="31">
        <v>241200</v>
      </c>
      <c r="Q10" s="32">
        <f t="shared" si="5"/>
        <v>1238752</v>
      </c>
    </row>
    <row r="11" spans="1:20" s="36" customFormat="1" ht="20.100000000000001" customHeight="1">
      <c r="A11" s="30" t="s">
        <v>41</v>
      </c>
      <c r="B11" s="30" t="s">
        <v>42</v>
      </c>
      <c r="C11" s="31">
        <f>C12+C15</f>
        <v>935694</v>
      </c>
      <c r="D11" s="31">
        <f t="shared" ref="D11:Q11" si="6">D12+D15</f>
        <v>0</v>
      </c>
      <c r="E11" s="31">
        <f t="shared" si="6"/>
        <v>864980</v>
      </c>
      <c r="F11" s="31">
        <f t="shared" si="6"/>
        <v>0</v>
      </c>
      <c r="G11" s="31">
        <f t="shared" si="6"/>
        <v>0</v>
      </c>
      <c r="H11" s="31">
        <f t="shared" si="6"/>
        <v>0</v>
      </c>
      <c r="I11" s="31">
        <f t="shared" si="6"/>
        <v>12914</v>
      </c>
      <c r="J11" s="31">
        <f t="shared" si="6"/>
        <v>57800</v>
      </c>
      <c r="K11" s="31">
        <f t="shared" si="6"/>
        <v>935694</v>
      </c>
      <c r="L11" s="31">
        <f t="shared" si="6"/>
        <v>0</v>
      </c>
      <c r="M11" s="31">
        <f t="shared" si="6"/>
        <v>0</v>
      </c>
      <c r="N11" s="31">
        <f t="shared" si="6"/>
        <v>0</v>
      </c>
      <c r="O11" s="31">
        <f t="shared" si="6"/>
        <v>0</v>
      </c>
      <c r="P11" s="31">
        <f t="shared" si="6"/>
        <v>0</v>
      </c>
      <c r="Q11" s="31">
        <f t="shared" si="6"/>
        <v>0</v>
      </c>
    </row>
    <row r="12" spans="1:20" s="36" customFormat="1" ht="20.100000000000001" customHeight="1">
      <c r="A12" s="30" t="s">
        <v>43</v>
      </c>
      <c r="B12" s="30" t="s">
        <v>44</v>
      </c>
      <c r="C12" s="31">
        <f>SUM(C13:C14)</f>
        <v>12914</v>
      </c>
      <c r="D12" s="31">
        <f t="shared" ref="D12:Q12" si="7">SUM(D13:D14)</f>
        <v>0</v>
      </c>
      <c r="E12" s="31">
        <f t="shared" si="7"/>
        <v>0</v>
      </c>
      <c r="F12" s="31">
        <f t="shared" si="7"/>
        <v>0</v>
      </c>
      <c r="G12" s="31">
        <f t="shared" si="7"/>
        <v>0</v>
      </c>
      <c r="H12" s="31">
        <f t="shared" si="7"/>
        <v>0</v>
      </c>
      <c r="I12" s="31">
        <f t="shared" si="7"/>
        <v>12914</v>
      </c>
      <c r="J12" s="31">
        <f t="shared" si="7"/>
        <v>0</v>
      </c>
      <c r="K12" s="31">
        <f t="shared" si="7"/>
        <v>12914</v>
      </c>
      <c r="L12" s="31">
        <f t="shared" si="7"/>
        <v>0</v>
      </c>
      <c r="M12" s="31">
        <f t="shared" si="7"/>
        <v>0</v>
      </c>
      <c r="N12" s="31">
        <f t="shared" si="7"/>
        <v>0</v>
      </c>
      <c r="O12" s="31">
        <f t="shared" si="7"/>
        <v>0</v>
      </c>
      <c r="P12" s="31">
        <f t="shared" si="7"/>
        <v>0</v>
      </c>
      <c r="Q12" s="31">
        <f t="shared" si="7"/>
        <v>0</v>
      </c>
    </row>
    <row r="13" spans="1:20" s="36" customFormat="1" ht="20.100000000000001" customHeight="1">
      <c r="A13" s="30" t="s">
        <v>45</v>
      </c>
      <c r="B13" s="30" t="s">
        <v>46</v>
      </c>
      <c r="C13" s="31">
        <f t="shared" si="3"/>
        <v>6457</v>
      </c>
      <c r="D13" s="31"/>
      <c r="E13" s="31"/>
      <c r="F13" s="31"/>
      <c r="G13" s="31"/>
      <c r="H13" s="31"/>
      <c r="I13" s="31">
        <v>6457</v>
      </c>
      <c r="J13" s="31"/>
      <c r="K13" s="31">
        <f t="shared" si="4"/>
        <v>6457</v>
      </c>
      <c r="L13" s="31"/>
      <c r="M13" s="31"/>
      <c r="N13" s="31"/>
      <c r="O13" s="31"/>
      <c r="P13" s="31"/>
      <c r="Q13" s="32">
        <f t="shared" si="5"/>
        <v>0</v>
      </c>
    </row>
    <row r="14" spans="1:20" s="36" customFormat="1" ht="20.100000000000001" customHeight="1">
      <c r="A14" s="30" t="s">
        <v>47</v>
      </c>
      <c r="B14" s="30" t="s">
        <v>48</v>
      </c>
      <c r="C14" s="31">
        <f t="shared" si="3"/>
        <v>6457</v>
      </c>
      <c r="D14" s="31"/>
      <c r="E14" s="31"/>
      <c r="F14" s="31"/>
      <c r="G14" s="31"/>
      <c r="H14" s="31"/>
      <c r="I14" s="31">
        <v>6457</v>
      </c>
      <c r="J14" s="31"/>
      <c r="K14" s="31">
        <f t="shared" si="4"/>
        <v>6457</v>
      </c>
      <c r="L14" s="31"/>
      <c r="M14" s="31"/>
      <c r="N14" s="31"/>
      <c r="O14" s="31"/>
      <c r="P14" s="31"/>
      <c r="Q14" s="32">
        <f t="shared" si="5"/>
        <v>0</v>
      </c>
    </row>
    <row r="15" spans="1:20" s="36" customFormat="1" ht="20.100000000000001" customHeight="1">
      <c r="A15" s="30" t="s">
        <v>49</v>
      </c>
      <c r="B15" s="30" t="s">
        <v>50</v>
      </c>
      <c r="C15" s="31">
        <f>C16</f>
        <v>922780</v>
      </c>
      <c r="D15" s="31">
        <f t="shared" ref="D15:Q15" si="8">D16</f>
        <v>0</v>
      </c>
      <c r="E15" s="31">
        <f t="shared" si="8"/>
        <v>864980</v>
      </c>
      <c r="F15" s="31">
        <f t="shared" si="8"/>
        <v>0</v>
      </c>
      <c r="G15" s="31">
        <f t="shared" si="8"/>
        <v>0</v>
      </c>
      <c r="H15" s="31">
        <f t="shared" si="8"/>
        <v>0</v>
      </c>
      <c r="I15" s="31">
        <f t="shared" si="8"/>
        <v>0</v>
      </c>
      <c r="J15" s="31">
        <f t="shared" si="8"/>
        <v>57800</v>
      </c>
      <c r="K15" s="31">
        <f t="shared" si="8"/>
        <v>922780</v>
      </c>
      <c r="L15" s="31">
        <f t="shared" si="8"/>
        <v>0</v>
      </c>
      <c r="M15" s="31">
        <f t="shared" si="8"/>
        <v>0</v>
      </c>
      <c r="N15" s="31">
        <f t="shared" si="8"/>
        <v>0</v>
      </c>
      <c r="O15" s="31">
        <f t="shared" si="8"/>
        <v>0</v>
      </c>
      <c r="P15" s="31">
        <f t="shared" si="8"/>
        <v>0</v>
      </c>
      <c r="Q15" s="31">
        <f t="shared" si="8"/>
        <v>0</v>
      </c>
    </row>
    <row r="16" spans="1:20" s="36" customFormat="1" ht="20.100000000000001" customHeight="1">
      <c r="A16" s="30" t="s">
        <v>51</v>
      </c>
      <c r="B16" s="30" t="s">
        <v>52</v>
      </c>
      <c r="C16" s="31">
        <f t="shared" si="3"/>
        <v>922780</v>
      </c>
      <c r="D16" s="31"/>
      <c r="E16" s="31">
        <v>864980</v>
      </c>
      <c r="F16" s="31"/>
      <c r="G16" s="31"/>
      <c r="H16" s="31"/>
      <c r="I16" s="31"/>
      <c r="J16" s="31">
        <v>57800</v>
      </c>
      <c r="K16" s="31">
        <f t="shared" si="4"/>
        <v>922780</v>
      </c>
      <c r="L16" s="31"/>
      <c r="M16" s="31"/>
      <c r="N16" s="31"/>
      <c r="O16" s="31"/>
      <c r="P16" s="31"/>
      <c r="Q16" s="32">
        <f t="shared" si="5"/>
        <v>0</v>
      </c>
    </row>
    <row r="17" spans="1:17" s="36" customFormat="1" ht="20.100000000000001" customHeight="1">
      <c r="A17" s="30" t="s">
        <v>53</v>
      </c>
      <c r="B17" s="30" t="s">
        <v>54</v>
      </c>
      <c r="C17" s="31">
        <f>C18</f>
        <v>116462</v>
      </c>
      <c r="D17" s="31">
        <f t="shared" ref="D17:Q18" si="9">D18</f>
        <v>0</v>
      </c>
      <c r="E17" s="31">
        <f t="shared" si="9"/>
        <v>0</v>
      </c>
      <c r="F17" s="31">
        <f t="shared" si="9"/>
        <v>116462</v>
      </c>
      <c r="G17" s="31">
        <f t="shared" si="9"/>
        <v>0</v>
      </c>
      <c r="H17" s="31">
        <f t="shared" si="9"/>
        <v>0</v>
      </c>
      <c r="I17" s="31">
        <f t="shared" si="9"/>
        <v>0</v>
      </c>
      <c r="J17" s="31">
        <f t="shared" si="9"/>
        <v>0</v>
      </c>
      <c r="K17" s="31">
        <f t="shared" si="9"/>
        <v>116462</v>
      </c>
      <c r="L17" s="31">
        <f t="shared" si="9"/>
        <v>0</v>
      </c>
      <c r="M17" s="31">
        <f t="shared" si="9"/>
        <v>0</v>
      </c>
      <c r="N17" s="31">
        <f t="shared" si="9"/>
        <v>0</v>
      </c>
      <c r="O17" s="31">
        <f t="shared" si="9"/>
        <v>0</v>
      </c>
      <c r="P17" s="31">
        <f t="shared" si="9"/>
        <v>0</v>
      </c>
      <c r="Q17" s="31">
        <f t="shared" si="9"/>
        <v>0</v>
      </c>
    </row>
    <row r="18" spans="1:17" s="36" customFormat="1" ht="20.100000000000001" customHeight="1">
      <c r="A18" s="30" t="s">
        <v>55</v>
      </c>
      <c r="B18" s="30" t="s">
        <v>56</v>
      </c>
      <c r="C18" s="31">
        <f>C19</f>
        <v>116462</v>
      </c>
      <c r="D18" s="31">
        <f t="shared" si="9"/>
        <v>0</v>
      </c>
      <c r="E18" s="31">
        <f t="shared" si="9"/>
        <v>0</v>
      </c>
      <c r="F18" s="31">
        <f t="shared" si="9"/>
        <v>116462</v>
      </c>
      <c r="G18" s="31">
        <f t="shared" si="9"/>
        <v>0</v>
      </c>
      <c r="H18" s="31">
        <f t="shared" si="9"/>
        <v>0</v>
      </c>
      <c r="I18" s="31">
        <f t="shared" si="9"/>
        <v>0</v>
      </c>
      <c r="J18" s="31">
        <f t="shared" si="9"/>
        <v>0</v>
      </c>
      <c r="K18" s="31">
        <f t="shared" si="9"/>
        <v>116462</v>
      </c>
      <c r="L18" s="31">
        <f t="shared" si="9"/>
        <v>0</v>
      </c>
      <c r="M18" s="31">
        <f t="shared" si="9"/>
        <v>0</v>
      </c>
      <c r="N18" s="31">
        <f t="shared" si="9"/>
        <v>0</v>
      </c>
      <c r="O18" s="31">
        <f t="shared" si="9"/>
        <v>0</v>
      </c>
      <c r="P18" s="31">
        <f t="shared" si="9"/>
        <v>0</v>
      </c>
      <c r="Q18" s="31">
        <f t="shared" si="9"/>
        <v>0</v>
      </c>
    </row>
    <row r="19" spans="1:17" s="36" customFormat="1" ht="20.100000000000001" customHeight="1">
      <c r="A19" s="30" t="s">
        <v>57</v>
      </c>
      <c r="B19" s="30" t="s">
        <v>58</v>
      </c>
      <c r="C19" s="31">
        <f t="shared" si="3"/>
        <v>116462</v>
      </c>
      <c r="D19" s="31"/>
      <c r="E19" s="31"/>
      <c r="F19" s="31">
        <v>116462</v>
      </c>
      <c r="G19" s="31"/>
      <c r="H19" s="31"/>
      <c r="I19" s="31"/>
      <c r="J19" s="31"/>
      <c r="K19" s="31">
        <f t="shared" si="4"/>
        <v>116462</v>
      </c>
      <c r="L19" s="31"/>
      <c r="M19" s="31"/>
      <c r="N19" s="31"/>
      <c r="O19" s="31"/>
      <c r="P19" s="31"/>
      <c r="Q19" s="32">
        <f t="shared" si="5"/>
        <v>0</v>
      </c>
    </row>
    <row r="20" spans="1:17" s="36" customFormat="1" ht="20.100000000000001" customHeight="1">
      <c r="A20" s="30" t="s">
        <v>59</v>
      </c>
      <c r="B20" s="30" t="s">
        <v>60</v>
      </c>
      <c r="C20" s="31">
        <f>C21</f>
        <v>28800</v>
      </c>
      <c r="D20" s="31">
        <f t="shared" ref="D20:Q21" si="10">D21</f>
        <v>0</v>
      </c>
      <c r="E20" s="31">
        <f t="shared" si="10"/>
        <v>0</v>
      </c>
      <c r="F20" s="31">
        <f t="shared" si="10"/>
        <v>0</v>
      </c>
      <c r="G20" s="31">
        <f t="shared" si="10"/>
        <v>28800</v>
      </c>
      <c r="H20" s="31">
        <f t="shared" si="10"/>
        <v>0</v>
      </c>
      <c r="I20" s="31">
        <f t="shared" si="10"/>
        <v>0</v>
      </c>
      <c r="J20" s="31">
        <f t="shared" si="10"/>
        <v>0</v>
      </c>
      <c r="K20" s="31">
        <f t="shared" si="10"/>
        <v>28800</v>
      </c>
      <c r="L20" s="31">
        <f t="shared" si="10"/>
        <v>0</v>
      </c>
      <c r="M20" s="31">
        <f t="shared" si="10"/>
        <v>0</v>
      </c>
      <c r="N20" s="31">
        <f t="shared" si="10"/>
        <v>0</v>
      </c>
      <c r="O20" s="31">
        <f t="shared" si="10"/>
        <v>0</v>
      </c>
      <c r="P20" s="31">
        <f t="shared" si="10"/>
        <v>0</v>
      </c>
      <c r="Q20" s="31">
        <f t="shared" si="10"/>
        <v>0</v>
      </c>
    </row>
    <row r="21" spans="1:17" s="36" customFormat="1" ht="20.100000000000001" customHeight="1">
      <c r="A21" s="30" t="s">
        <v>61</v>
      </c>
      <c r="B21" s="30" t="s">
        <v>62</v>
      </c>
      <c r="C21" s="31">
        <f>C22</f>
        <v>28800</v>
      </c>
      <c r="D21" s="31">
        <f t="shared" si="10"/>
        <v>0</v>
      </c>
      <c r="E21" s="31">
        <f t="shared" si="10"/>
        <v>0</v>
      </c>
      <c r="F21" s="31">
        <f t="shared" si="10"/>
        <v>0</v>
      </c>
      <c r="G21" s="31">
        <f t="shared" si="10"/>
        <v>28800</v>
      </c>
      <c r="H21" s="31">
        <f t="shared" si="10"/>
        <v>0</v>
      </c>
      <c r="I21" s="31">
        <f t="shared" si="10"/>
        <v>0</v>
      </c>
      <c r="J21" s="31">
        <f t="shared" si="10"/>
        <v>0</v>
      </c>
      <c r="K21" s="31">
        <f t="shared" si="10"/>
        <v>28800</v>
      </c>
      <c r="L21" s="31">
        <f t="shared" si="10"/>
        <v>0</v>
      </c>
      <c r="M21" s="31">
        <f t="shared" si="10"/>
        <v>0</v>
      </c>
      <c r="N21" s="31">
        <f t="shared" si="10"/>
        <v>0</v>
      </c>
      <c r="O21" s="31">
        <f t="shared" si="10"/>
        <v>0</v>
      </c>
      <c r="P21" s="31">
        <f t="shared" si="10"/>
        <v>0</v>
      </c>
      <c r="Q21" s="31">
        <f t="shared" si="10"/>
        <v>0</v>
      </c>
    </row>
    <row r="22" spans="1:17" s="36" customFormat="1" ht="20.100000000000001" customHeight="1">
      <c r="A22" s="30" t="s">
        <v>63</v>
      </c>
      <c r="B22" s="30" t="s">
        <v>64</v>
      </c>
      <c r="C22" s="31">
        <f t="shared" si="3"/>
        <v>28800</v>
      </c>
      <c r="D22" s="31"/>
      <c r="E22" s="31"/>
      <c r="F22" s="31"/>
      <c r="G22" s="31">
        <v>28800</v>
      </c>
      <c r="H22" s="31"/>
      <c r="I22" s="31"/>
      <c r="J22" s="31"/>
      <c r="K22" s="31">
        <f t="shared" si="4"/>
        <v>28800</v>
      </c>
      <c r="L22" s="31"/>
      <c r="M22" s="31"/>
      <c r="N22" s="31"/>
      <c r="O22" s="31"/>
      <c r="P22" s="31"/>
      <c r="Q22" s="32">
        <f t="shared" si="5"/>
        <v>0</v>
      </c>
    </row>
    <row r="23" spans="1:17" ht="20.25" customHeight="1"/>
    <row r="24" spans="1:17" ht="31.5" customHeight="1"/>
    <row r="25" spans="1:17" ht="33.75" customHeight="1"/>
    <row r="26" spans="1:17" ht="33.75" customHeight="1"/>
    <row r="27" spans="1:17" ht="33.75" customHeight="1"/>
    <row r="28" spans="1:17" ht="33.75" customHeight="1"/>
    <row r="29" spans="1:17" ht="33.75" customHeight="1"/>
    <row r="30" spans="1:17" ht="33.75" customHeight="1"/>
    <row r="31" spans="1:17" ht="33.75" customHeight="1"/>
    <row r="32" spans="1:17" ht="33.75" customHeight="1"/>
    <row r="33" ht="33.75" customHeight="1"/>
    <row r="34" ht="33.75" customHeight="1"/>
    <row r="35" ht="33.75" customHeight="1"/>
    <row r="36" ht="43.5" customHeight="1"/>
    <row r="37" ht="33.75" customHeight="1"/>
    <row r="38" ht="33.75" customHeight="1"/>
    <row r="39" ht="33.75" customHeight="1"/>
    <row r="40" ht="33.75" customHeight="1"/>
    <row r="41" ht="33.75" customHeight="1"/>
    <row r="42" ht="33.75" customHeight="1"/>
    <row r="43" ht="33.75" customHeight="1"/>
    <row r="44" ht="33.75" customHeight="1"/>
    <row r="45" ht="33.75" customHeight="1"/>
    <row r="46" ht="33.75" customHeight="1"/>
    <row r="47" ht="33.75" customHeight="1"/>
    <row r="48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  <row r="57" ht="33.75" customHeight="1"/>
    <row r="58" ht="33.75" customHeight="1"/>
    <row r="59" ht="33.75" customHeight="1"/>
    <row r="60" ht="33.75" customHeight="1"/>
    <row r="61" ht="33.75" customHeight="1"/>
    <row r="62" ht="33.75" customHeight="1"/>
    <row r="63" ht="33.75" customHeight="1"/>
    <row r="64" ht="33.75" customHeight="1"/>
    <row r="65" ht="33.75" customHeight="1"/>
    <row r="66" ht="33.75" customHeight="1"/>
    <row r="67" ht="33.75" customHeight="1"/>
    <row r="68" ht="33.75" customHeight="1"/>
    <row r="69" ht="33.75" customHeight="1"/>
    <row r="70" ht="33.75" customHeight="1"/>
    <row r="71" ht="33.75" customHeight="1"/>
    <row r="72" ht="33.75" customHeight="1"/>
    <row r="73" ht="33.75" customHeight="1"/>
    <row r="74" ht="43.5" customHeight="1"/>
    <row r="75" ht="33.75" customHeight="1"/>
    <row r="76" ht="33.75" customHeight="1"/>
    <row r="77" ht="33.75" customHeight="1"/>
    <row r="78" ht="43.5" customHeight="1"/>
    <row r="79" ht="33.75" customHeight="1"/>
    <row r="80" ht="33.75" customHeight="1"/>
    <row r="81" ht="33.75" customHeight="1"/>
    <row r="82" ht="33.75" customHeight="1"/>
    <row r="83" ht="33.75" customHeight="1"/>
    <row r="84" ht="33.75" customHeight="1"/>
    <row r="85" ht="33.75" customHeight="1"/>
    <row r="86" ht="33.75" customHeight="1"/>
    <row r="87" ht="57.75" customHeight="1"/>
    <row r="88" ht="33.75" customHeight="1"/>
    <row r="89" ht="33.75" customHeight="1"/>
    <row r="90" ht="33.75" customHeight="1"/>
    <row r="91" ht="33.75" customHeight="1"/>
    <row r="92" ht="33.75" customHeight="1"/>
    <row r="93" ht="33.75" customHeight="1"/>
    <row r="94" ht="33.75" customHeight="1"/>
    <row r="95" ht="33.75" customHeight="1"/>
    <row r="96" ht="33.75" customHeight="1"/>
    <row r="97" ht="33.75" customHeight="1"/>
    <row r="98" ht="33.75" customHeight="1"/>
    <row r="99" ht="33.75" customHeight="1"/>
    <row r="100" ht="33.75" customHeight="1"/>
    <row r="101" ht="33.75" customHeight="1"/>
    <row r="102" ht="33.75" customHeight="1"/>
    <row r="103" ht="33.75" customHeight="1"/>
    <row r="104" ht="33.75" customHeight="1"/>
    <row r="105" ht="33.75" customHeight="1"/>
    <row r="106" ht="33.75" customHeight="1"/>
    <row r="107" ht="33.75" customHeight="1"/>
    <row r="108" ht="33.75" customHeight="1"/>
    <row r="109" ht="33.75" customHeight="1"/>
    <row r="110" ht="57.75" customHeight="1"/>
    <row r="111" ht="143.25" customHeight="1"/>
    <row r="112" ht="33.75" customHeight="1"/>
    <row r="113" ht="33.75" customHeight="1"/>
    <row r="114" ht="33.75" customHeight="1"/>
    <row r="115" ht="33.75" customHeight="1"/>
    <row r="116" ht="33.75" customHeight="1"/>
    <row r="117" ht="33.75" customHeight="1"/>
    <row r="118" ht="33.75" customHeight="1"/>
    <row r="119" ht="33.75" customHeight="1"/>
    <row r="120" ht="33.75" customHeight="1"/>
    <row r="121" ht="33.75" customHeight="1"/>
    <row r="122" ht="33.75" customHeight="1"/>
    <row r="123" ht="33.75" customHeight="1"/>
    <row r="124" ht="33.75" customHeight="1"/>
    <row r="125" ht="33.75" customHeight="1"/>
    <row r="126" ht="33.75" customHeight="1"/>
    <row r="127" ht="33.75" customHeight="1"/>
    <row r="128" ht="33.75" customHeight="1"/>
    <row r="129" ht="43.5" customHeight="1"/>
    <row r="130" ht="33.75" customHeight="1"/>
    <row r="131" ht="33.75" customHeight="1"/>
    <row r="132" ht="86.25" customHeight="1"/>
    <row r="133" ht="33.75" customHeight="1"/>
    <row r="134" ht="33.75" customHeight="1"/>
    <row r="135" ht="72" customHeight="1"/>
    <row r="136" ht="43.5" customHeight="1"/>
    <row r="137" ht="33.75" customHeight="1"/>
    <row r="138" ht="33.75" customHeight="1"/>
    <row r="139" ht="57.75" customHeight="1"/>
    <row r="140" ht="33.75" customHeight="1"/>
    <row r="141" ht="100.5" customHeight="1"/>
    <row r="142" ht="33.75" customHeight="1"/>
    <row r="143" ht="33.75" customHeight="1"/>
    <row r="144" ht="33.75" customHeight="1"/>
    <row r="145" ht="33.75" customHeight="1"/>
    <row r="146" ht="33.75" customHeight="1"/>
    <row r="147" ht="33.75" customHeight="1"/>
    <row r="148" ht="33.75" customHeight="1"/>
    <row r="149" ht="33.75" customHeight="1"/>
    <row r="150" ht="33.75" customHeight="1"/>
    <row r="151" ht="33.75" customHeight="1"/>
    <row r="152" ht="33.75" customHeight="1"/>
    <row r="153" ht="33.75" customHeight="1"/>
    <row r="154" ht="33.75" customHeight="1"/>
    <row r="155" ht="33.75" customHeight="1"/>
    <row r="156" ht="33.75" customHeight="1"/>
    <row r="157" ht="33.75" customHeight="1"/>
    <row r="158" ht="57.75" customHeight="1"/>
    <row r="159" ht="33.75" customHeight="1"/>
    <row r="160" ht="33.75" customHeight="1"/>
    <row r="161" ht="33.75" customHeight="1"/>
    <row r="162" ht="33.75" customHeight="1"/>
    <row r="163" ht="33.75" customHeight="1"/>
    <row r="164" ht="33.75" customHeight="1"/>
    <row r="165" ht="33.75" customHeight="1"/>
    <row r="166" ht="33.75" customHeight="1"/>
    <row r="167" ht="33.75" customHeight="1"/>
    <row r="168" ht="33.75" customHeight="1"/>
    <row r="169" ht="57.75" customHeight="1"/>
    <row r="170" ht="33.75" customHeight="1"/>
    <row r="171" ht="33.75" customHeight="1"/>
    <row r="172" ht="33.75" customHeight="1"/>
    <row r="173" ht="33.75" customHeight="1"/>
    <row r="174" ht="33.75" customHeight="1"/>
    <row r="175" ht="33.75" customHeight="1"/>
    <row r="176" ht="43.5" customHeight="1"/>
    <row r="177" ht="33.75" customHeight="1"/>
    <row r="178" ht="33.75" customHeight="1"/>
    <row r="179" ht="33.75" customHeight="1"/>
    <row r="180" ht="33.75" customHeight="1"/>
    <row r="181" ht="33.75" customHeight="1"/>
    <row r="182" ht="33.75" customHeight="1"/>
    <row r="183" ht="33.75" customHeight="1"/>
    <row r="184" ht="33.75" customHeight="1"/>
    <row r="185" ht="33.75" customHeight="1"/>
    <row r="186" ht="33.75" customHeight="1"/>
    <row r="187" ht="33.75" customHeight="1"/>
    <row r="188" ht="33.75" customHeight="1"/>
    <row r="189" ht="33.75" customHeight="1"/>
    <row r="190" ht="33.75" customHeight="1"/>
    <row r="191" ht="33.75" customHeight="1"/>
    <row r="192" ht="33.75" customHeight="1"/>
    <row r="193" ht="33.75" customHeight="1"/>
    <row r="194" ht="33.75" customHeight="1"/>
    <row r="195" ht="33.75" customHeight="1"/>
    <row r="196" ht="33.75" customHeight="1"/>
    <row r="197" ht="33.75" customHeight="1"/>
    <row r="198" ht="33.75" customHeight="1"/>
    <row r="199" ht="33.75" customHeight="1"/>
    <row r="200" ht="33.75" customHeight="1"/>
    <row r="201" ht="33.75" customHeight="1"/>
    <row r="202" ht="33.75" customHeight="1"/>
    <row r="203" ht="33.75" customHeight="1"/>
    <row r="204" ht="33.75" customHeight="1"/>
    <row r="205" ht="33.75" customHeight="1"/>
    <row r="206" ht="33.75" customHeight="1"/>
    <row r="207" ht="33.75" customHeight="1"/>
    <row r="208" ht="33.75" customHeight="1"/>
    <row r="209" ht="33.75" customHeight="1"/>
    <row r="210" ht="33.75" customHeight="1"/>
    <row r="211" ht="33.75" customHeight="1"/>
    <row r="212" ht="33.75" customHeight="1"/>
    <row r="213" ht="33.75" customHeight="1"/>
    <row r="214" ht="33.75" customHeight="1"/>
    <row r="215" ht="33.75" customHeight="1"/>
    <row r="216" ht="33.75" customHeight="1"/>
    <row r="217" ht="33.75" customHeight="1"/>
    <row r="218" ht="33.75" customHeight="1"/>
    <row r="219" ht="33.75" customHeight="1"/>
    <row r="220" ht="33.75" customHeight="1"/>
    <row r="221" ht="33.75" customHeight="1"/>
    <row r="222" ht="33.75" customHeight="1"/>
    <row r="223" ht="33.75" customHeight="1"/>
    <row r="224" ht="33.75" customHeight="1"/>
    <row r="225" ht="33.75" customHeight="1"/>
    <row r="226" ht="33.75" customHeight="1"/>
    <row r="227" ht="33.75" customHeight="1"/>
    <row r="228" ht="33.75" customHeight="1"/>
    <row r="229" ht="33.75" customHeight="1"/>
    <row r="230" ht="33.75" customHeight="1"/>
    <row r="231" ht="33.75" customHeight="1"/>
    <row r="232" ht="33.75" customHeight="1"/>
    <row r="233" ht="33.75" customHeight="1"/>
    <row r="234" ht="33.75" customHeight="1"/>
    <row r="235" ht="33.75" customHeight="1"/>
    <row r="236" ht="33.75" customHeight="1"/>
    <row r="237" ht="33.75" customHeight="1"/>
    <row r="238" ht="33.75" customHeight="1"/>
    <row r="239" ht="33.75" customHeight="1"/>
    <row r="240" ht="33.75" customHeight="1"/>
    <row r="241" ht="33.75" customHeight="1"/>
    <row r="242" ht="33.75" customHeight="1"/>
    <row r="243" ht="33.75" customHeight="1"/>
    <row r="244" ht="33.75" customHeight="1"/>
    <row r="245" ht="33.75" customHeight="1"/>
    <row r="246" ht="33.75" customHeight="1"/>
    <row r="247" ht="33.75" customHeight="1"/>
    <row r="248" ht="33.75" customHeight="1"/>
    <row r="249" ht="33.75" customHeight="1"/>
    <row r="250" ht="33.75" customHeight="1"/>
    <row r="251" ht="33.75" customHeight="1"/>
    <row r="252" ht="33.75" customHeight="1"/>
    <row r="253" ht="33.75" customHeight="1"/>
    <row r="254" ht="33.75" customHeight="1"/>
    <row r="255" ht="33.75" customHeight="1"/>
    <row r="256" ht="33.75" customHeight="1"/>
    <row r="257" ht="33.75" customHeight="1"/>
    <row r="258" ht="33.75" customHeight="1"/>
    <row r="259" ht="33.75" customHeight="1"/>
    <row r="260" ht="33.75" customHeight="1"/>
    <row r="261" ht="33.75" customHeight="1"/>
    <row r="262" ht="33.75" customHeight="1"/>
    <row r="263" ht="33.75" customHeight="1"/>
    <row r="264" ht="33.75" customHeight="1"/>
    <row r="265" ht="33.75" customHeight="1"/>
    <row r="266" ht="33.75" customHeight="1"/>
    <row r="267" ht="33.75" customHeight="1"/>
    <row r="268" ht="33.75" customHeight="1"/>
    <row r="269" ht="33.75" customHeight="1"/>
    <row r="270" ht="33.75" customHeight="1"/>
    <row r="271" ht="33.75" customHeight="1"/>
    <row r="272" ht="33.75" customHeight="1"/>
    <row r="273" ht="33.75" customHeight="1"/>
    <row r="274" ht="33.75" customHeight="1"/>
    <row r="275" ht="33.75" customHeight="1"/>
    <row r="276" ht="33.75" customHeight="1"/>
    <row r="277" ht="33.75" customHeight="1"/>
    <row r="278" ht="33.75" customHeight="1"/>
    <row r="279" ht="33.75" customHeight="1"/>
    <row r="280" ht="33.75" customHeight="1"/>
    <row r="281" ht="33.75" customHeight="1"/>
    <row r="282" ht="33.75" customHeight="1"/>
    <row r="283" ht="33.75" customHeight="1"/>
    <row r="284" ht="33.75" customHeight="1"/>
    <row r="285" ht="33.75" customHeight="1"/>
    <row r="286" ht="33.75" customHeight="1"/>
    <row r="287" ht="33.75" customHeight="1"/>
    <row r="288" ht="33.75" customHeight="1"/>
    <row r="289" ht="33.75" customHeight="1"/>
    <row r="290" ht="33.75" customHeight="1"/>
    <row r="291" ht="33.75" customHeight="1"/>
    <row r="292" ht="33.75" customHeight="1"/>
    <row r="293" ht="33.75" customHeight="1"/>
    <row r="294" ht="33.75" customHeight="1"/>
    <row r="295" ht="33.75" customHeight="1"/>
    <row r="296" ht="33.75" customHeight="1"/>
    <row r="297" ht="33.75" customHeight="1"/>
    <row r="298" ht="33.75" customHeight="1"/>
    <row r="299" ht="33.75" customHeight="1"/>
    <row r="300" ht="33.75" customHeight="1"/>
    <row r="301" ht="33.75" customHeight="1"/>
    <row r="302" ht="33.75" customHeight="1"/>
    <row r="303" ht="33.75" customHeight="1"/>
    <row r="304" ht="33.75" customHeight="1"/>
    <row r="305" ht="33.75" customHeight="1"/>
    <row r="306" ht="33.75" customHeight="1"/>
    <row r="307" ht="33.75" customHeight="1"/>
    <row r="308" ht="33.75" customHeight="1"/>
    <row r="309" ht="33.75" customHeight="1"/>
    <row r="310" ht="33.75" customHeight="1"/>
    <row r="311" ht="33.75" customHeight="1"/>
    <row r="312" ht="33.75" customHeight="1"/>
    <row r="313" ht="33.75" customHeight="1"/>
    <row r="314" ht="33.75" customHeight="1"/>
    <row r="315" ht="33.75" customHeight="1"/>
    <row r="316" ht="33.75" customHeight="1"/>
    <row r="317" ht="33.75" customHeight="1"/>
    <row r="318" ht="33.75" customHeight="1"/>
    <row r="319" ht="33.75" customHeight="1"/>
    <row r="320" ht="33.75" customHeight="1"/>
    <row r="321" ht="33.75" customHeight="1"/>
    <row r="322" ht="33.75" customHeight="1"/>
    <row r="323" ht="33.75" customHeight="1"/>
    <row r="324" ht="33.75" customHeight="1"/>
    <row r="325" ht="33.75" customHeight="1"/>
    <row r="326" ht="33.75" customHeight="1"/>
    <row r="327" ht="33.75" customHeight="1"/>
    <row r="328" ht="33.75" customHeight="1"/>
    <row r="329" ht="33.75" customHeight="1"/>
    <row r="330" ht="33.75" customHeight="1"/>
    <row r="331" ht="33.75" customHeight="1"/>
    <row r="332" ht="33.75" customHeight="1"/>
    <row r="333" ht="33.75" customHeight="1"/>
    <row r="334" ht="33.75" customHeight="1"/>
    <row r="335" ht="33.75" customHeight="1"/>
    <row r="336" ht="33.75" customHeight="1"/>
    <row r="337" ht="33.75" customHeight="1"/>
    <row r="338" ht="33.75" customHeight="1"/>
    <row r="339" ht="33.75" customHeight="1"/>
    <row r="340" ht="33.75" customHeight="1"/>
    <row r="341" ht="33.75" customHeight="1"/>
    <row r="342" ht="33.75" customHeight="1"/>
    <row r="343" ht="33.75" customHeight="1"/>
    <row r="344" ht="33.75" customHeight="1"/>
    <row r="345" ht="33.75" customHeight="1"/>
    <row r="346" ht="33.75" customHeight="1"/>
    <row r="347" ht="33.75" customHeight="1"/>
    <row r="348" ht="33.75" customHeight="1"/>
    <row r="349" ht="33.75" customHeight="1"/>
    <row r="350" ht="33.75" customHeight="1"/>
    <row r="351" ht="33.75" customHeight="1"/>
    <row r="352" ht="33.75" customHeight="1"/>
    <row r="353" ht="33.75" customHeight="1"/>
    <row r="354" ht="33.75" customHeight="1"/>
    <row r="355" ht="33.75" customHeight="1"/>
    <row r="356" ht="33.75" customHeight="1"/>
    <row r="357" ht="33.75" customHeight="1"/>
    <row r="358" ht="33.75" customHeight="1"/>
    <row r="359" ht="33.75" customHeight="1"/>
    <row r="360" ht="33.75" customHeight="1"/>
    <row r="361" ht="33.75" customHeight="1"/>
    <row r="362" ht="33.75" customHeight="1"/>
    <row r="363" ht="33.75" customHeight="1"/>
    <row r="364" ht="33.75" customHeight="1"/>
    <row r="365" ht="33.75" customHeight="1"/>
    <row r="366" ht="33.75" customHeight="1"/>
    <row r="367" ht="33.75" customHeight="1"/>
    <row r="368" ht="33.75" customHeight="1"/>
    <row r="369" ht="33.75" customHeight="1"/>
    <row r="370" ht="33.75" customHeight="1"/>
    <row r="371" ht="33.75" customHeight="1"/>
    <row r="372" ht="33.75" customHeight="1"/>
    <row r="373" ht="33.75" customHeight="1"/>
    <row r="374" ht="33.75" customHeight="1"/>
    <row r="375" ht="33.75" customHeight="1"/>
    <row r="376" ht="33.75" customHeight="1"/>
    <row r="377" ht="33.75" customHeight="1"/>
    <row r="378" ht="33.75" customHeight="1"/>
    <row r="379" ht="33.75" customHeight="1"/>
    <row r="380" ht="33.75" customHeight="1"/>
    <row r="381" ht="33.75" customHeight="1"/>
    <row r="382" ht="33.75" customHeight="1"/>
    <row r="383" ht="33.75" customHeight="1"/>
    <row r="384" ht="33.75" customHeight="1"/>
    <row r="385" ht="33.75" customHeight="1"/>
    <row r="386" ht="33.75" customHeight="1"/>
    <row r="387" ht="33.75" customHeight="1"/>
    <row r="388" ht="33.75" customHeight="1"/>
    <row r="389" ht="33.75" customHeight="1"/>
    <row r="390" ht="33.75" customHeight="1"/>
    <row r="391" ht="33.75" customHeight="1"/>
    <row r="392" ht="33.75" customHeight="1"/>
    <row r="393" ht="33.75" customHeight="1"/>
    <row r="394" ht="33.75" customHeight="1"/>
    <row r="395" ht="33.75" customHeight="1"/>
    <row r="396" ht="33.75" customHeight="1"/>
    <row r="397" ht="33.75" customHeight="1"/>
    <row r="398" ht="33.75" customHeight="1"/>
    <row r="399" ht="33.75" customHeight="1"/>
    <row r="400" ht="33.75" customHeight="1"/>
    <row r="401" ht="33.75" customHeight="1"/>
    <row r="402" ht="33.75" customHeight="1"/>
    <row r="403" ht="33.75" customHeight="1"/>
    <row r="404" ht="33.75" customHeight="1"/>
    <row r="405" ht="33.75" customHeight="1"/>
    <row r="406" ht="33.75" customHeight="1"/>
    <row r="407" ht="33.75" customHeight="1"/>
    <row r="408" ht="33.75" customHeight="1"/>
    <row r="409" ht="33.75" customHeight="1"/>
    <row r="410" ht="33.75" customHeight="1"/>
    <row r="411" ht="33.75" customHeight="1"/>
    <row r="412" ht="33.75" customHeight="1"/>
    <row r="413" ht="33.75" customHeight="1"/>
    <row r="414" ht="33.75" customHeight="1"/>
    <row r="415" ht="33.75" customHeight="1"/>
    <row r="416" ht="33.75" customHeight="1"/>
    <row r="417" ht="33.75" customHeight="1"/>
    <row r="418" ht="20.25" customHeight="1"/>
    <row r="419" ht="31.5" customHeight="1"/>
    <row r="420" ht="33.75" customHeight="1"/>
    <row r="421" ht="33.75" customHeight="1"/>
    <row r="422" ht="33.75" customHeight="1"/>
    <row r="423" ht="33.75" customHeight="1"/>
    <row r="424" ht="33.75" customHeight="1"/>
    <row r="425" ht="33.75" customHeight="1"/>
    <row r="426" ht="33.75" customHeight="1"/>
    <row r="427" ht="33.75" customHeight="1"/>
    <row r="428" ht="33.75" customHeight="1"/>
    <row r="429" ht="33.75" customHeight="1"/>
    <row r="430" ht="33.75" customHeight="1"/>
    <row r="431" ht="33.75" customHeight="1"/>
    <row r="432" ht="33.75" customHeight="1"/>
    <row r="433" ht="33.75" customHeight="1"/>
    <row r="434" ht="33.75" customHeight="1"/>
    <row r="435" ht="33.75" customHeight="1"/>
    <row r="436" ht="33.75" customHeight="1"/>
    <row r="437" ht="33.75" customHeight="1"/>
    <row r="438" ht="33.75" customHeight="1"/>
    <row r="439" ht="20.25" customHeight="1"/>
    <row r="440" ht="31.5" customHeight="1"/>
  </sheetData>
  <mergeCells count="16">
    <mergeCell ref="Q4:Q5"/>
    <mergeCell ref="A1:Q1"/>
    <mergeCell ref="A2:B2"/>
    <mergeCell ref="A3:A5"/>
    <mergeCell ref="B3:B5"/>
    <mergeCell ref="C3:C5"/>
    <mergeCell ref="D3:K3"/>
    <mergeCell ref="L3:Q3"/>
    <mergeCell ref="D4:D5"/>
    <mergeCell ref="E4:J4"/>
    <mergeCell ref="K4:K5"/>
    <mergeCell ref="L4:L5"/>
    <mergeCell ref="M4:M5"/>
    <mergeCell ref="N4:N5"/>
    <mergeCell ref="O4:O5"/>
    <mergeCell ref="P4:P5"/>
  </mergeCells>
  <phoneticPr fontId="12" type="noConversion"/>
  <printOptions horizontalCentered="1"/>
  <pageMargins left="0.19685039370078741" right="0.19685039370078741" top="0.39370078740157483" bottom="0.39370078740157483" header="0.51181102362204722" footer="0.19685039370078741"/>
  <pageSetup paperSize="8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封面</vt:lpstr>
      <vt:lpstr>总表</vt:lpstr>
      <vt:lpstr>支出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2016-05-12T08:42:33Z</cp:lastPrinted>
  <dcterms:created xsi:type="dcterms:W3CDTF">2016-02-19T10:57:44Z</dcterms:created>
  <dcterms:modified xsi:type="dcterms:W3CDTF">2016-05-12T08:42:36Z</dcterms:modified>
</cp:coreProperties>
</file>