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政府预算公开" sheetId="4" r:id="rId1"/>
    <sheet name="目录" sheetId="5" r:id="rId2"/>
    <sheet name="表1" sheetId="6" r:id="rId3"/>
    <sheet name="表2" sheetId="7" r:id="rId4"/>
    <sheet name="表3" sheetId="8" r:id="rId5"/>
    <sheet name="表4" sheetId="9" r:id="rId6"/>
    <sheet name="表4说明" sheetId="10" r:id="rId7"/>
    <sheet name="表5" sheetId="11" r:id="rId8"/>
    <sheet name="表5说明-1" sheetId="12" r:id="rId9"/>
    <sheet name="表5说明-2" sheetId="13" r:id="rId10"/>
    <sheet name="表6" sheetId="14" r:id="rId11"/>
    <sheet name="表6说明" sheetId="15" r:id="rId12"/>
    <sheet name="表7" sheetId="16" r:id="rId13"/>
    <sheet name="表8" sheetId="17" r:id="rId14"/>
    <sheet name="表9" sheetId="18" r:id="rId15"/>
    <sheet name="表10" sheetId="19" r:id="rId16"/>
    <sheet name="表11" sheetId="1" r:id="rId17"/>
    <sheet name="表12" sheetId="20" r:id="rId18"/>
    <sheet name="表13" sheetId="21" r:id="rId19"/>
    <sheet name="表14" sheetId="22" r:id="rId20"/>
    <sheet name="表15" sheetId="23" r:id="rId21"/>
    <sheet name="表16" sheetId="24" r:id="rId22"/>
    <sheet name="Sheet2" sheetId="2" r:id="rId23"/>
    <sheet name="Sheet3" sheetId="3" r:id="rId24"/>
  </sheets>
  <definedNames>
    <definedName name="_xlnm._FilterDatabase" localSheetId="2" hidden="1">表1!$A$5:$IV$5</definedName>
    <definedName name="_xlnm._FilterDatabase" localSheetId="15" hidden="1">表10!$A$5:$C$26</definedName>
    <definedName name="_xlnm._FilterDatabase" localSheetId="17" hidden="1">表12!$A$5:$IQ$6</definedName>
    <definedName name="_xlnm._FilterDatabase" localSheetId="3" hidden="1">表2!$A$4:$B$35</definedName>
    <definedName name="_xlnm._FilterDatabase" localSheetId="4" hidden="1">表3!$A$5:$B$37</definedName>
    <definedName name="_xlnm._FilterDatabase" localSheetId="5" hidden="1">表4!$A$5:$IU$441</definedName>
    <definedName name="_xlnm._FilterDatabase" localSheetId="7" hidden="1">表5!$A$4:$B$38</definedName>
    <definedName name="_xlnm._FilterDatabase" localSheetId="13" hidden="1">表8!$A$5:$IP$6</definedName>
    <definedName name="_xlnm._FilterDatabase" localSheetId="14" hidden="1">表9!$A$4:$B$17</definedName>
    <definedName name="_xlnm._FilterDatabase" localSheetId="1" hidden="1">目录!#REF!</definedName>
    <definedName name="_Order1" hidden="1">255</definedName>
    <definedName name="_Order2" hidden="1">255</definedName>
    <definedName name="aa" localSheetId="2">#REF!</definedName>
    <definedName name="aa" localSheetId="15">#REF!</definedName>
    <definedName name="aa" localSheetId="17">#REF!</definedName>
    <definedName name="aa" localSheetId="18">#REF!</definedName>
    <definedName name="aa" localSheetId="19">#REF!</definedName>
    <definedName name="aa" localSheetId="20">#REF!</definedName>
    <definedName name="aa" localSheetId="21">#REF!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2">#REF!</definedName>
    <definedName name="_xlnm.Database" localSheetId="15">#REF!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#REF!</definedName>
    <definedName name="_xlnm.Database">#REF!</definedName>
    <definedName name="database2" localSheetId="2">#REF!</definedName>
    <definedName name="database2" localSheetId="15">#REF!</definedName>
    <definedName name="database2" localSheetId="17">#REF!</definedName>
    <definedName name="database2" localSheetId="18">#REF!</definedName>
    <definedName name="database2" localSheetId="19">#REF!</definedName>
    <definedName name="database2" localSheetId="20">#REF!</definedName>
    <definedName name="database2" localSheetId="21">#REF!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8">#REF!</definedName>
    <definedName name="database2" localSheetId="9">#REF!</definedName>
    <definedName name="database2" localSheetId="10">#REF!</definedName>
    <definedName name="database2" localSheetId="11">#REF!</definedName>
    <definedName name="database2" localSheetId="12">#REF!</definedName>
    <definedName name="database2" localSheetId="13">#REF!</definedName>
    <definedName name="database2" localSheetId="14">#REF!</definedName>
    <definedName name="database2" localSheetId="1">#REF!</definedName>
    <definedName name="database2">#REF!</definedName>
    <definedName name="database3" localSheetId="2">#REF!</definedName>
    <definedName name="database3" localSheetId="15">#REF!</definedName>
    <definedName name="database3" localSheetId="17">#REF!</definedName>
    <definedName name="database3" localSheetId="18">#REF!</definedName>
    <definedName name="database3" localSheetId="19">#REF!</definedName>
    <definedName name="database3" localSheetId="20">#REF!</definedName>
    <definedName name="database3" localSheetId="21">#REF!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8">#REF!</definedName>
    <definedName name="database3" localSheetId="9">#REF!</definedName>
    <definedName name="database3" localSheetId="10">#REF!</definedName>
    <definedName name="database3" localSheetId="11">#REF!</definedName>
    <definedName name="database3" localSheetId="12">#REF!</definedName>
    <definedName name="database3" localSheetId="13">#REF!</definedName>
    <definedName name="database3" localSheetId="14">#REF!</definedName>
    <definedName name="database3" localSheetId="1">#REF!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2">表1!$A$1:$B$41</definedName>
    <definedName name="_xlnm.Print_Area" localSheetId="15">表10!$A$1:$C$26</definedName>
    <definedName name="_xlnm.Print_Area" localSheetId="17">表12!$A$1:$C$6</definedName>
    <definedName name="_xlnm.Print_Area" localSheetId="18">表13!$A$1:$B$18</definedName>
    <definedName name="_xlnm.Print_Area" localSheetId="19">表14!$A$1:$B$19</definedName>
    <definedName name="_xlnm.Print_Area" localSheetId="20">表15!$A$1:$B$40</definedName>
    <definedName name="_xlnm.Print_Area" localSheetId="21">表16!$A$2:$B$49</definedName>
    <definedName name="_xlnm.Print_Area" localSheetId="3">表2!$A$1:$B$35</definedName>
    <definedName name="_xlnm.Print_Area" localSheetId="4">表3!$A$1:$B$37</definedName>
    <definedName name="_xlnm.Print_Area" localSheetId="5">表4!$A$1:$B$439</definedName>
    <definedName name="_xlnm.Print_Area" localSheetId="6">#REF!</definedName>
    <definedName name="_xlnm.Print_Area" localSheetId="7">表5!$A$1:$B$40</definedName>
    <definedName name="_xlnm.Print_Area" localSheetId="8">'表5说明-1'!$A$1:$A$188</definedName>
    <definedName name="_xlnm.Print_Area" localSheetId="9">'表5说明-2'!$A$1:$B$125</definedName>
    <definedName name="_xlnm.Print_Area" localSheetId="10">表6!$A$1:$C$11</definedName>
    <definedName name="_xlnm.Print_Area" localSheetId="11">#REF!</definedName>
    <definedName name="_xlnm.Print_Area" localSheetId="12">表7!$A$1:$B$11</definedName>
    <definedName name="_xlnm.Print_Area" localSheetId="13">表8!$A$1:$C$6</definedName>
    <definedName name="_xlnm.Print_Area" localSheetId="14">表9!$A$1:$B$16</definedName>
    <definedName name="_xlnm.Print_Area" localSheetId="1">目录!#REF!</definedName>
    <definedName name="_xlnm.Print_Area" localSheetId="0">政府预算公开!$A$2:$A$15</definedName>
    <definedName name="_xlnm.Print_Area">#REF!</definedName>
    <definedName name="_xlnm.Print_Titles" localSheetId="2">表1!$A$1:$IV$4</definedName>
    <definedName name="_xlnm.Print_Titles" localSheetId="15">表10!$A$1:$IV$4</definedName>
    <definedName name="_xlnm.Print_Titles" localSheetId="17">表12!$A$1:$IV$5</definedName>
    <definedName name="_xlnm.Print_Titles" localSheetId="20">表15!$A$1:$IV$4</definedName>
    <definedName name="_xlnm.Print_Titles" localSheetId="21">表16!$4:$4</definedName>
    <definedName name="_xlnm.Print_Titles" localSheetId="3">表2!$A$1:$IV$4</definedName>
    <definedName name="_xlnm.Print_Titles" localSheetId="4">表3!$A$1:$IV$4</definedName>
    <definedName name="_xlnm.Print_Titles" localSheetId="5">表4!$A$1:$IU$4</definedName>
    <definedName name="_xlnm.Print_Titles" localSheetId="7">表5!$A$1:$IV$4</definedName>
    <definedName name="_xlnm.Print_Titles" localSheetId="9">'表5说明-2'!$A$1:$IV$3</definedName>
    <definedName name="_xlnm.Print_Titles" localSheetId="10">表6!$A$1:$IV$4</definedName>
    <definedName name="_xlnm.Print_Titles" localSheetId="13">表8!$A$1:$IV$5</definedName>
    <definedName name="_xlnm.Print_Titles" localSheetId="14">表9!$A$1:$IV$4</definedName>
    <definedName name="_xlnm.Print_Titles">#N/A</definedName>
    <definedName name="quan" localSheetId="2">#REF!</definedName>
    <definedName name="quan" localSheetId="15">#REF!</definedName>
    <definedName name="quan" localSheetId="17">#REF!</definedName>
    <definedName name="quan" localSheetId="18">#REF!</definedName>
    <definedName name="quan" localSheetId="19">#REF!</definedName>
    <definedName name="quan" localSheetId="20">#REF!</definedName>
    <definedName name="quan" localSheetId="21">#REF!</definedName>
    <definedName name="quan" localSheetId="3">#REF!</definedName>
    <definedName name="quan" localSheetId="4">#REF!</definedName>
    <definedName name="quan" localSheetId="5">#REF!</definedName>
    <definedName name="quan" localSheetId="6">#REF!</definedName>
    <definedName name="quan" localSheetId="7">#REF!</definedName>
    <definedName name="quan" localSheetId="8">#REF!</definedName>
    <definedName name="quan" localSheetId="9">#REF!</definedName>
    <definedName name="quan" localSheetId="10">#REF!</definedName>
    <definedName name="quan" localSheetId="11">#REF!</definedName>
    <definedName name="quan" localSheetId="12">#REF!</definedName>
    <definedName name="quan" localSheetId="13">#REF!</definedName>
    <definedName name="quan" localSheetId="14">#REF!</definedName>
    <definedName name="quan" localSheetId="1">#REF!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3" hidden="1">表2!#REF!</definedName>
    <definedName name="Z_FB423B7F_7308_4425_8F90_55130D6C5BAA_.wvu.Cols" localSheetId="4" hidden="1">表3!#REF!</definedName>
    <definedName name="Z_FB423B7F_7308_4425_8F90_55130D6C5BAA_.wvu.Cols" localSheetId="5" hidden="1">表4!#REF!</definedName>
    <definedName name="Z_FB423B7F_7308_4425_8F90_55130D6C5BAA_.wvu.Cols" localSheetId="7" hidden="1">表5!#REF!</definedName>
    <definedName name="Z_FB423B7F_7308_4425_8F90_55130D6C5BAA_.wvu.FilterData" localSheetId="3" hidden="1">表2!$A$4:$B$34</definedName>
    <definedName name="Z_FB423B7F_7308_4425_8F90_55130D6C5BAA_.wvu.PrintArea" localSheetId="2" hidden="1">表1!$A$2:$B$39</definedName>
    <definedName name="Z_FB423B7F_7308_4425_8F90_55130D6C5BAA_.wvu.PrintArea" localSheetId="3" hidden="1">表2!$A$2:$B$34</definedName>
    <definedName name="Z_FB423B7F_7308_4425_8F90_55130D6C5BAA_.wvu.PrintArea" localSheetId="4" hidden="1">表3!$A$2:$B$20</definedName>
    <definedName name="Z_FB423B7F_7308_4425_8F90_55130D6C5BAA_.wvu.PrintArea" localSheetId="5" hidden="1">表4!$B$1:$B$278</definedName>
    <definedName name="Z_FB423B7F_7308_4425_8F90_55130D6C5BAA_.wvu.PrintTitles" localSheetId="2" hidden="1">表1!$A$1:$IV$4</definedName>
    <definedName name="Z_FB423B7F_7308_4425_8F90_55130D6C5BAA_.wvu.PrintTitles" localSheetId="3" hidden="1">表2!$A$1:$IV$4</definedName>
    <definedName name="Z_FB423B7F_7308_4425_8F90_55130D6C5BAA_.wvu.PrintTitles" localSheetId="4" hidden="1">表3!$A$1:$IV$4</definedName>
    <definedName name="Z_FB423B7F_7308_4425_8F90_55130D6C5BAA_.wvu.PrintTitles" localSheetId="5" hidden="1">表4!$A$2:$IU$4</definedName>
    <definedName name="Z_FB423B7F_7308_4425_8F90_55130D6C5BAA_.wvu.PrintTitles" localSheetId="7" hidden="1">表5!$A$2:$IV$4</definedName>
    <definedName name="表2">#REF!</definedName>
    <definedName name="表3">#REF!</definedName>
    <definedName name="表5" localSheetId="2">#REF!</definedName>
    <definedName name="表5" localSheetId="15">#REF!</definedName>
    <definedName name="表5" localSheetId="17">#REF!</definedName>
    <definedName name="表5" localSheetId="18">#REF!</definedName>
    <definedName name="表5" localSheetId="19">#REF!</definedName>
    <definedName name="表5" localSheetId="20">#REF!</definedName>
    <definedName name="表5" localSheetId="21">#REF!</definedName>
    <definedName name="表5" localSheetId="3">#REF!</definedName>
    <definedName name="表5" localSheetId="4">#REF!</definedName>
    <definedName name="表5" localSheetId="5">#REF!</definedName>
    <definedName name="表5" localSheetId="6">#REF!</definedName>
    <definedName name="表5" localSheetId="7">#REF!</definedName>
    <definedName name="表5" localSheetId="8">#REF!</definedName>
    <definedName name="表5" localSheetId="9">#REF!</definedName>
    <definedName name="表5" localSheetId="10">#REF!</definedName>
    <definedName name="表5" localSheetId="11">#REF!</definedName>
    <definedName name="表5" localSheetId="12">#REF!</definedName>
    <definedName name="表5" localSheetId="13">#REF!</definedName>
    <definedName name="表5" localSheetId="14">#REF!</definedName>
    <definedName name="表5" localSheetId="1">#REF!</definedName>
    <definedName name="表5">#REF!</definedName>
    <definedName name="财政供养" localSheetId="2">#REF!</definedName>
    <definedName name="财政供养" localSheetId="15">#REF!</definedName>
    <definedName name="财政供养" localSheetId="17">#REF!</definedName>
    <definedName name="财政供养" localSheetId="18">#REF!</definedName>
    <definedName name="财政供养" localSheetId="19">#REF!</definedName>
    <definedName name="财政供养" localSheetId="20">#REF!</definedName>
    <definedName name="财政供养" localSheetId="21">#REF!</definedName>
    <definedName name="财政供养" localSheetId="3">#REF!</definedName>
    <definedName name="财政供养" localSheetId="4">#REF!</definedName>
    <definedName name="财政供养" localSheetId="5">#REF!</definedName>
    <definedName name="财政供养" localSheetId="6">#REF!</definedName>
    <definedName name="财政供养" localSheetId="7">#REF!</definedName>
    <definedName name="财政供养" localSheetId="8">#REF!</definedName>
    <definedName name="财政供养" localSheetId="9">#REF!</definedName>
    <definedName name="财政供养" localSheetId="10">#REF!</definedName>
    <definedName name="财政供养" localSheetId="11">#REF!</definedName>
    <definedName name="财政供养" localSheetId="12">#REF!</definedName>
    <definedName name="财政供养" localSheetId="13">#REF!</definedName>
    <definedName name="财政供养" localSheetId="14">#REF!</definedName>
    <definedName name="财政供养" localSheetId="1">#REF!</definedName>
    <definedName name="财政供养">#REF!</definedName>
    <definedName name="分处支出" localSheetId="2">#REF!</definedName>
    <definedName name="分处支出" localSheetId="15">#REF!</definedName>
    <definedName name="分处支出" localSheetId="17">#REF!</definedName>
    <definedName name="分处支出" localSheetId="18">#REF!</definedName>
    <definedName name="分处支出" localSheetId="19">#REF!</definedName>
    <definedName name="分处支出" localSheetId="20">#REF!</definedName>
    <definedName name="分处支出" localSheetId="21">#REF!</definedName>
    <definedName name="分处支出" localSheetId="3">#REF!</definedName>
    <definedName name="分处支出" localSheetId="4">#REF!</definedName>
    <definedName name="分处支出" localSheetId="5">#REF!</definedName>
    <definedName name="分处支出" localSheetId="6">#REF!</definedName>
    <definedName name="分处支出" localSheetId="7">#REF!</definedName>
    <definedName name="分处支出" localSheetId="8">#REF!</definedName>
    <definedName name="分处支出" localSheetId="9">#REF!</definedName>
    <definedName name="分处支出" localSheetId="10">#REF!</definedName>
    <definedName name="分处支出" localSheetId="11">#REF!</definedName>
    <definedName name="分处支出" localSheetId="12">#REF!</definedName>
    <definedName name="分处支出" localSheetId="13">#REF!</definedName>
    <definedName name="分处支出" localSheetId="14">#REF!</definedName>
    <definedName name="分处支出" localSheetId="1">#REF!</definedName>
    <definedName name="分处支出">#REF!</definedName>
    <definedName name="基金处室" localSheetId="2">#REF!</definedName>
    <definedName name="基金处室" localSheetId="15">#REF!</definedName>
    <definedName name="基金处室" localSheetId="17">#REF!</definedName>
    <definedName name="基金处室" localSheetId="18">#REF!</definedName>
    <definedName name="基金处室" localSheetId="19">#REF!</definedName>
    <definedName name="基金处室" localSheetId="20">#REF!</definedName>
    <definedName name="基金处室" localSheetId="21">#REF!</definedName>
    <definedName name="基金处室" localSheetId="3">#REF!</definedName>
    <definedName name="基金处室" localSheetId="4">#REF!</definedName>
    <definedName name="基金处室" localSheetId="5">#REF!</definedName>
    <definedName name="基金处室" localSheetId="6">#REF!</definedName>
    <definedName name="基金处室" localSheetId="7">#REF!</definedName>
    <definedName name="基金处室" localSheetId="8">#REF!</definedName>
    <definedName name="基金处室" localSheetId="9">#REF!</definedName>
    <definedName name="基金处室" localSheetId="10">#REF!</definedName>
    <definedName name="基金处室" localSheetId="11">#REF!</definedName>
    <definedName name="基金处室" localSheetId="12">#REF!</definedName>
    <definedName name="基金处室" localSheetId="13">#REF!</definedName>
    <definedName name="基金处室" localSheetId="14">#REF!</definedName>
    <definedName name="基金处室" localSheetId="1">#REF!</definedName>
    <definedName name="基金处室">#REF!</definedName>
    <definedName name="基金金额" localSheetId="2">#REF!</definedName>
    <definedName name="基金金额" localSheetId="15">#REF!</definedName>
    <definedName name="基金金额" localSheetId="17">#REF!</definedName>
    <definedName name="基金金额" localSheetId="18">#REF!</definedName>
    <definedName name="基金金额" localSheetId="19">#REF!</definedName>
    <definedName name="基金金额" localSheetId="20">#REF!</definedName>
    <definedName name="基金金额" localSheetId="21">#REF!</definedName>
    <definedName name="基金金额" localSheetId="3">#REF!</definedName>
    <definedName name="基金金额" localSheetId="4">#REF!</definedName>
    <definedName name="基金金额" localSheetId="5">#REF!</definedName>
    <definedName name="基金金额" localSheetId="6">#REF!</definedName>
    <definedName name="基金金额" localSheetId="7">#REF!</definedName>
    <definedName name="基金金额" localSheetId="8">#REF!</definedName>
    <definedName name="基金金额" localSheetId="9">#REF!</definedName>
    <definedName name="基金金额" localSheetId="10">#REF!</definedName>
    <definedName name="基金金额" localSheetId="11">#REF!</definedName>
    <definedName name="基金金额" localSheetId="12">#REF!</definedName>
    <definedName name="基金金额" localSheetId="13">#REF!</definedName>
    <definedName name="基金金额" localSheetId="14">#REF!</definedName>
    <definedName name="基金金额" localSheetId="1">#REF!</definedName>
    <definedName name="基金金额">#REF!</definedName>
    <definedName name="基金科目" localSheetId="2">#REF!</definedName>
    <definedName name="基金科目" localSheetId="15">#REF!</definedName>
    <definedName name="基金科目" localSheetId="17">#REF!</definedName>
    <definedName name="基金科目" localSheetId="18">#REF!</definedName>
    <definedName name="基金科目" localSheetId="19">#REF!</definedName>
    <definedName name="基金科目" localSheetId="20">#REF!</definedName>
    <definedName name="基金科目" localSheetId="21">#REF!</definedName>
    <definedName name="基金科目" localSheetId="3">#REF!</definedName>
    <definedName name="基金科目" localSheetId="4">#REF!</definedName>
    <definedName name="基金科目" localSheetId="5">#REF!</definedName>
    <definedName name="基金科目" localSheetId="6">#REF!</definedName>
    <definedName name="基金科目" localSheetId="7">#REF!</definedName>
    <definedName name="基金科目" localSheetId="8">#REF!</definedName>
    <definedName name="基金科目" localSheetId="9">#REF!</definedName>
    <definedName name="基金科目" localSheetId="10">#REF!</definedName>
    <definedName name="基金科目" localSheetId="11">#REF!</definedName>
    <definedName name="基金科目" localSheetId="12">#REF!</definedName>
    <definedName name="基金科目" localSheetId="13">#REF!</definedName>
    <definedName name="基金科目" localSheetId="14">#REF!</definedName>
    <definedName name="基金科目" localSheetId="1">#REF!</definedName>
    <definedName name="基金科目">#REF!</definedName>
    <definedName name="基金类型" localSheetId="2">#REF!</definedName>
    <definedName name="基金类型" localSheetId="15">#REF!</definedName>
    <definedName name="基金类型" localSheetId="17">#REF!</definedName>
    <definedName name="基金类型" localSheetId="18">#REF!</definedName>
    <definedName name="基金类型" localSheetId="19">#REF!</definedName>
    <definedName name="基金类型" localSheetId="20">#REF!</definedName>
    <definedName name="基金类型" localSheetId="21">#REF!</definedName>
    <definedName name="基金类型" localSheetId="3">#REF!</definedName>
    <definedName name="基金类型" localSheetId="4">#REF!</definedName>
    <definedName name="基金类型" localSheetId="5">#REF!</definedName>
    <definedName name="基金类型" localSheetId="6">#REF!</definedName>
    <definedName name="基金类型" localSheetId="7">#REF!</definedName>
    <definedName name="基金类型" localSheetId="8">#REF!</definedName>
    <definedName name="基金类型" localSheetId="9">#REF!</definedName>
    <definedName name="基金类型" localSheetId="10">#REF!</definedName>
    <definedName name="基金类型" localSheetId="11">#REF!</definedName>
    <definedName name="基金类型" localSheetId="12">#REF!</definedName>
    <definedName name="基金类型" localSheetId="13">#REF!</definedName>
    <definedName name="基金类型" localSheetId="14">#REF!</definedName>
    <definedName name="基金类型" localSheetId="1">#REF!</definedName>
    <definedName name="基金类型">#REF!</definedName>
    <definedName name="科目" localSheetId="2">#REF!</definedName>
    <definedName name="科目" localSheetId="15">#REF!</definedName>
    <definedName name="科目" localSheetId="17">#REF!</definedName>
    <definedName name="科目" localSheetId="18">#REF!</definedName>
    <definedName name="科目" localSheetId="19">#REF!</definedName>
    <definedName name="科目" localSheetId="20">#REF!</definedName>
    <definedName name="科目" localSheetId="21">#REF!</definedName>
    <definedName name="科目" localSheetId="3">#REF!</definedName>
    <definedName name="科目" localSheetId="4">#REF!</definedName>
    <definedName name="科目" localSheetId="5">#REF!</definedName>
    <definedName name="科目" localSheetId="6">#REF!</definedName>
    <definedName name="科目" localSheetId="7">#REF!</definedName>
    <definedName name="科目" localSheetId="8">#REF!</definedName>
    <definedName name="科目" localSheetId="9">#REF!</definedName>
    <definedName name="科目" localSheetId="10">#REF!</definedName>
    <definedName name="科目" localSheetId="11">#REF!</definedName>
    <definedName name="科目" localSheetId="12">#REF!</definedName>
    <definedName name="科目" localSheetId="13">#REF!</definedName>
    <definedName name="科目" localSheetId="14">#REF!</definedName>
    <definedName name="科目" localSheetId="1">#REF!</definedName>
    <definedName name="科目">#REF!</definedName>
    <definedName name="类型" localSheetId="2">#REF!</definedName>
    <definedName name="类型" localSheetId="15">#REF!</definedName>
    <definedName name="类型" localSheetId="17">#REF!</definedName>
    <definedName name="类型" localSheetId="18">#REF!</definedName>
    <definedName name="类型" localSheetId="19">#REF!</definedName>
    <definedName name="类型" localSheetId="20">#REF!</definedName>
    <definedName name="类型" localSheetId="21">#REF!</definedName>
    <definedName name="类型" localSheetId="3">#REF!</definedName>
    <definedName name="类型" localSheetId="4">#REF!</definedName>
    <definedName name="类型" localSheetId="5">#REF!</definedName>
    <definedName name="类型" localSheetId="6">#REF!</definedName>
    <definedName name="类型" localSheetId="7">#REF!</definedName>
    <definedName name="类型" localSheetId="8">#REF!</definedName>
    <definedName name="类型" localSheetId="9">#REF!</definedName>
    <definedName name="类型" localSheetId="10">#REF!</definedName>
    <definedName name="类型" localSheetId="11">#REF!</definedName>
    <definedName name="类型" localSheetId="12">#REF!</definedName>
    <definedName name="类型" localSheetId="13">#REF!</definedName>
    <definedName name="类型" localSheetId="14">#REF!</definedName>
    <definedName name="类型" localSheetId="1">#REF!</definedName>
    <definedName name="类型">#REF!</definedName>
    <definedName name="社保">#N/A</definedName>
    <definedName name="生产列16" localSheetId="2">#REF!</definedName>
    <definedName name="生产列16" localSheetId="15">#REF!</definedName>
    <definedName name="生产列16" localSheetId="17">#REF!</definedName>
    <definedName name="生产列16" localSheetId="18">#REF!</definedName>
    <definedName name="生产列16" localSheetId="19">#REF!</definedName>
    <definedName name="生产列16" localSheetId="20">#REF!</definedName>
    <definedName name="生产列16" localSheetId="21">#REF!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 localSheetId="9">#REF!</definedName>
    <definedName name="生产列16" localSheetId="10">#REF!</definedName>
    <definedName name="生产列16" localSheetId="11">#REF!</definedName>
    <definedName name="生产列16" localSheetId="12">#REF!</definedName>
    <definedName name="生产列16" localSheetId="13">#REF!</definedName>
    <definedName name="生产列16" localSheetId="14">#REF!</definedName>
    <definedName name="生产列16" localSheetId="1">#REF!</definedName>
    <definedName name="生产列16">#REF!</definedName>
    <definedName name="生产列17" localSheetId="2">#REF!</definedName>
    <definedName name="生产列17" localSheetId="15">#REF!</definedName>
    <definedName name="生产列17" localSheetId="17">#REF!</definedName>
    <definedName name="生产列17" localSheetId="18">#REF!</definedName>
    <definedName name="生产列17" localSheetId="19">#REF!</definedName>
    <definedName name="生产列17" localSheetId="20">#REF!</definedName>
    <definedName name="生产列17" localSheetId="21">#REF!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 localSheetId="9">#REF!</definedName>
    <definedName name="生产列17" localSheetId="10">#REF!</definedName>
    <definedName name="生产列17" localSheetId="11">#REF!</definedName>
    <definedName name="生产列17" localSheetId="12">#REF!</definedName>
    <definedName name="生产列17" localSheetId="13">#REF!</definedName>
    <definedName name="生产列17" localSheetId="14">#REF!</definedName>
    <definedName name="生产列17" localSheetId="1">#REF!</definedName>
    <definedName name="生产列17">#REF!</definedName>
    <definedName name="生产列19" localSheetId="2">#REF!</definedName>
    <definedName name="生产列19" localSheetId="15">#REF!</definedName>
    <definedName name="生产列19" localSheetId="17">#REF!</definedName>
    <definedName name="生产列19" localSheetId="18">#REF!</definedName>
    <definedName name="生产列19" localSheetId="19">#REF!</definedName>
    <definedName name="生产列19" localSheetId="20">#REF!</definedName>
    <definedName name="生产列19" localSheetId="21">#REF!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 localSheetId="9">#REF!</definedName>
    <definedName name="生产列19" localSheetId="10">#REF!</definedName>
    <definedName name="生产列19" localSheetId="11">#REF!</definedName>
    <definedName name="生产列19" localSheetId="12">#REF!</definedName>
    <definedName name="生产列19" localSheetId="13">#REF!</definedName>
    <definedName name="生产列19" localSheetId="14">#REF!</definedName>
    <definedName name="生产列19" localSheetId="1">#REF!</definedName>
    <definedName name="生产列19">#REF!</definedName>
    <definedName name="生产列2" localSheetId="2">#REF!</definedName>
    <definedName name="生产列2" localSheetId="15">#REF!</definedName>
    <definedName name="生产列2" localSheetId="17">#REF!</definedName>
    <definedName name="生产列2" localSheetId="18">#REF!</definedName>
    <definedName name="生产列2" localSheetId="19">#REF!</definedName>
    <definedName name="生产列2" localSheetId="20">#REF!</definedName>
    <definedName name="生产列2" localSheetId="21">#REF!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 localSheetId="9">#REF!</definedName>
    <definedName name="生产列2" localSheetId="10">#REF!</definedName>
    <definedName name="生产列2" localSheetId="11">#REF!</definedName>
    <definedName name="生产列2" localSheetId="12">#REF!</definedName>
    <definedName name="生产列2" localSheetId="13">#REF!</definedName>
    <definedName name="生产列2" localSheetId="14">#REF!</definedName>
    <definedName name="生产列2" localSheetId="1">#REF!</definedName>
    <definedName name="生产列2">#REF!</definedName>
    <definedName name="生产列20" localSheetId="2">#REF!</definedName>
    <definedName name="生产列20" localSheetId="15">#REF!</definedName>
    <definedName name="生产列20" localSheetId="17">#REF!</definedName>
    <definedName name="生产列20" localSheetId="18">#REF!</definedName>
    <definedName name="生产列20" localSheetId="19">#REF!</definedName>
    <definedName name="生产列20" localSheetId="20">#REF!</definedName>
    <definedName name="生产列20" localSheetId="21">#REF!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 localSheetId="9">#REF!</definedName>
    <definedName name="生产列20" localSheetId="10">#REF!</definedName>
    <definedName name="生产列20" localSheetId="11">#REF!</definedName>
    <definedName name="生产列20" localSheetId="12">#REF!</definedName>
    <definedName name="生产列20" localSheetId="13">#REF!</definedName>
    <definedName name="生产列20" localSheetId="14">#REF!</definedName>
    <definedName name="生产列20" localSheetId="1">#REF!</definedName>
    <definedName name="生产列20">#REF!</definedName>
    <definedName name="生产列3" localSheetId="2">#REF!</definedName>
    <definedName name="生产列3" localSheetId="15">#REF!</definedName>
    <definedName name="生产列3" localSheetId="17">#REF!</definedName>
    <definedName name="生产列3" localSheetId="18">#REF!</definedName>
    <definedName name="生产列3" localSheetId="19">#REF!</definedName>
    <definedName name="生产列3" localSheetId="20">#REF!</definedName>
    <definedName name="生产列3" localSheetId="21">#REF!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 localSheetId="9">#REF!</definedName>
    <definedName name="生产列3" localSheetId="10">#REF!</definedName>
    <definedName name="生产列3" localSheetId="11">#REF!</definedName>
    <definedName name="生产列3" localSheetId="12">#REF!</definedName>
    <definedName name="生产列3" localSheetId="13">#REF!</definedName>
    <definedName name="生产列3" localSheetId="14">#REF!</definedName>
    <definedName name="生产列3" localSheetId="1">#REF!</definedName>
    <definedName name="生产列3">#REF!</definedName>
    <definedName name="生产列4" localSheetId="2">#REF!</definedName>
    <definedName name="生产列4" localSheetId="15">#REF!</definedName>
    <definedName name="生产列4" localSheetId="17">#REF!</definedName>
    <definedName name="生产列4" localSheetId="18">#REF!</definedName>
    <definedName name="生产列4" localSheetId="19">#REF!</definedName>
    <definedName name="生产列4" localSheetId="20">#REF!</definedName>
    <definedName name="生产列4" localSheetId="21">#REF!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 localSheetId="9">#REF!</definedName>
    <definedName name="生产列4" localSheetId="10">#REF!</definedName>
    <definedName name="生产列4" localSheetId="11">#REF!</definedName>
    <definedName name="生产列4" localSheetId="12">#REF!</definedName>
    <definedName name="生产列4" localSheetId="13">#REF!</definedName>
    <definedName name="生产列4" localSheetId="14">#REF!</definedName>
    <definedName name="生产列4" localSheetId="1">#REF!</definedName>
    <definedName name="生产列4">#REF!</definedName>
    <definedName name="生产列5" localSheetId="2">#REF!</definedName>
    <definedName name="生产列5" localSheetId="15">#REF!</definedName>
    <definedName name="生产列5" localSheetId="17">#REF!</definedName>
    <definedName name="生产列5" localSheetId="18">#REF!</definedName>
    <definedName name="生产列5" localSheetId="19">#REF!</definedName>
    <definedName name="生产列5" localSheetId="20">#REF!</definedName>
    <definedName name="生产列5" localSheetId="21">#REF!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 localSheetId="9">#REF!</definedName>
    <definedName name="生产列5" localSheetId="10">#REF!</definedName>
    <definedName name="生产列5" localSheetId="11">#REF!</definedName>
    <definedName name="生产列5" localSheetId="12">#REF!</definedName>
    <definedName name="生产列5" localSheetId="13">#REF!</definedName>
    <definedName name="生产列5" localSheetId="14">#REF!</definedName>
    <definedName name="生产列5" localSheetId="1">#REF!</definedName>
    <definedName name="生产列5">#REF!</definedName>
    <definedName name="生产列6" localSheetId="2">#REF!</definedName>
    <definedName name="生产列6" localSheetId="15">#REF!</definedName>
    <definedName name="生产列6" localSheetId="17">#REF!</definedName>
    <definedName name="生产列6" localSheetId="18">#REF!</definedName>
    <definedName name="生产列6" localSheetId="19">#REF!</definedName>
    <definedName name="生产列6" localSheetId="20">#REF!</definedName>
    <definedName name="生产列6" localSheetId="21">#REF!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 localSheetId="9">#REF!</definedName>
    <definedName name="生产列6" localSheetId="10">#REF!</definedName>
    <definedName name="生产列6" localSheetId="11">#REF!</definedName>
    <definedName name="生产列6" localSheetId="12">#REF!</definedName>
    <definedName name="生产列6" localSheetId="13">#REF!</definedName>
    <definedName name="生产列6" localSheetId="14">#REF!</definedName>
    <definedName name="生产列6" localSheetId="1">#REF!</definedName>
    <definedName name="生产列6">#REF!</definedName>
    <definedName name="生产列7" localSheetId="2">#REF!</definedName>
    <definedName name="生产列7" localSheetId="15">#REF!</definedName>
    <definedName name="生产列7" localSheetId="17">#REF!</definedName>
    <definedName name="生产列7" localSheetId="18">#REF!</definedName>
    <definedName name="生产列7" localSheetId="19">#REF!</definedName>
    <definedName name="生产列7" localSheetId="20">#REF!</definedName>
    <definedName name="生产列7" localSheetId="21">#REF!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 localSheetId="9">#REF!</definedName>
    <definedName name="生产列7" localSheetId="10">#REF!</definedName>
    <definedName name="生产列7" localSheetId="11">#REF!</definedName>
    <definedName name="生产列7" localSheetId="12">#REF!</definedName>
    <definedName name="生产列7" localSheetId="13">#REF!</definedName>
    <definedName name="生产列7" localSheetId="14">#REF!</definedName>
    <definedName name="生产列7" localSheetId="1">#REF!</definedName>
    <definedName name="生产列7">#REF!</definedName>
    <definedName name="生产列8" localSheetId="2">#REF!</definedName>
    <definedName name="生产列8" localSheetId="15">#REF!</definedName>
    <definedName name="生产列8" localSheetId="17">#REF!</definedName>
    <definedName name="生产列8" localSheetId="18">#REF!</definedName>
    <definedName name="生产列8" localSheetId="19">#REF!</definedName>
    <definedName name="生产列8" localSheetId="20">#REF!</definedName>
    <definedName name="生产列8" localSheetId="21">#REF!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 localSheetId="9">#REF!</definedName>
    <definedName name="生产列8" localSheetId="10">#REF!</definedName>
    <definedName name="生产列8" localSheetId="11">#REF!</definedName>
    <definedName name="生产列8" localSheetId="12">#REF!</definedName>
    <definedName name="生产列8" localSheetId="13">#REF!</definedName>
    <definedName name="生产列8" localSheetId="14">#REF!</definedName>
    <definedName name="生产列8" localSheetId="1">#REF!</definedName>
    <definedName name="生产列8">#REF!</definedName>
    <definedName name="生产列9" localSheetId="2">#REF!</definedName>
    <definedName name="生产列9" localSheetId="15">#REF!</definedName>
    <definedName name="生产列9" localSheetId="17">#REF!</definedName>
    <definedName name="生产列9" localSheetId="18">#REF!</definedName>
    <definedName name="生产列9" localSheetId="19">#REF!</definedName>
    <definedName name="生产列9" localSheetId="20">#REF!</definedName>
    <definedName name="生产列9" localSheetId="21">#REF!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 localSheetId="9">#REF!</definedName>
    <definedName name="生产列9" localSheetId="10">#REF!</definedName>
    <definedName name="生产列9" localSheetId="11">#REF!</definedName>
    <definedName name="生产列9" localSheetId="12">#REF!</definedName>
    <definedName name="生产列9" localSheetId="13">#REF!</definedName>
    <definedName name="生产列9" localSheetId="14">#REF!</definedName>
    <definedName name="生产列9" localSheetId="1">#REF!</definedName>
    <definedName name="生产列9">#REF!</definedName>
    <definedName name="生产期" localSheetId="2">#REF!</definedName>
    <definedName name="生产期" localSheetId="15">#REF!</definedName>
    <definedName name="生产期" localSheetId="17">#REF!</definedName>
    <definedName name="生产期" localSheetId="18">#REF!</definedName>
    <definedName name="生产期" localSheetId="19">#REF!</definedName>
    <definedName name="生产期" localSheetId="20">#REF!</definedName>
    <definedName name="生产期" localSheetId="21">#REF!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 localSheetId="9">#REF!</definedName>
    <definedName name="生产期" localSheetId="10">#REF!</definedName>
    <definedName name="生产期" localSheetId="11">#REF!</definedName>
    <definedName name="生产期" localSheetId="12">#REF!</definedName>
    <definedName name="生产期" localSheetId="13">#REF!</definedName>
    <definedName name="生产期" localSheetId="14">#REF!</definedName>
    <definedName name="生产期" localSheetId="1">#REF!</definedName>
    <definedName name="生产期">#REF!</definedName>
    <definedName name="生产期1" localSheetId="2">#REF!</definedName>
    <definedName name="生产期1" localSheetId="15">#REF!</definedName>
    <definedName name="生产期1" localSheetId="17">#REF!</definedName>
    <definedName name="生产期1" localSheetId="18">#REF!</definedName>
    <definedName name="生产期1" localSheetId="19">#REF!</definedName>
    <definedName name="生产期1" localSheetId="20">#REF!</definedName>
    <definedName name="生产期1" localSheetId="21">#REF!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 localSheetId="9">#REF!</definedName>
    <definedName name="生产期1" localSheetId="10">#REF!</definedName>
    <definedName name="生产期1" localSheetId="11">#REF!</definedName>
    <definedName name="生产期1" localSheetId="12">#REF!</definedName>
    <definedName name="生产期1" localSheetId="13">#REF!</definedName>
    <definedName name="生产期1" localSheetId="14">#REF!</definedName>
    <definedName name="生产期1" localSheetId="1">#REF!</definedName>
    <definedName name="生产期1">#REF!</definedName>
    <definedName name="生产期11" localSheetId="2">#REF!</definedName>
    <definedName name="生产期11" localSheetId="15">#REF!</definedName>
    <definedName name="生产期11" localSheetId="17">#REF!</definedName>
    <definedName name="生产期11" localSheetId="18">#REF!</definedName>
    <definedName name="生产期11" localSheetId="19">#REF!</definedName>
    <definedName name="生产期11" localSheetId="20">#REF!</definedName>
    <definedName name="生产期11" localSheetId="21">#REF!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 localSheetId="9">#REF!</definedName>
    <definedName name="生产期11" localSheetId="10">#REF!</definedName>
    <definedName name="生产期11" localSheetId="11">#REF!</definedName>
    <definedName name="生产期11" localSheetId="12">#REF!</definedName>
    <definedName name="生产期11" localSheetId="13">#REF!</definedName>
    <definedName name="生产期11" localSheetId="14">#REF!</definedName>
    <definedName name="生产期11" localSheetId="1">#REF!</definedName>
    <definedName name="生产期11">#REF!</definedName>
    <definedName name="生产期123" localSheetId="2">#REF!</definedName>
    <definedName name="生产期123" localSheetId="15">#REF!</definedName>
    <definedName name="生产期123" localSheetId="17">#REF!</definedName>
    <definedName name="生产期123" localSheetId="18">#REF!</definedName>
    <definedName name="生产期123" localSheetId="19">#REF!</definedName>
    <definedName name="生产期123" localSheetId="20">#REF!</definedName>
    <definedName name="生产期123" localSheetId="21">#REF!</definedName>
    <definedName name="生产期123" localSheetId="3">#REF!</definedName>
    <definedName name="生产期123" localSheetId="4">#REF!</definedName>
    <definedName name="生产期123" localSheetId="5">#REF!</definedName>
    <definedName name="生产期123" localSheetId="6">#REF!</definedName>
    <definedName name="生产期123" localSheetId="7">#REF!</definedName>
    <definedName name="生产期123" localSheetId="8">#REF!</definedName>
    <definedName name="生产期123" localSheetId="9">#REF!</definedName>
    <definedName name="生产期123" localSheetId="10">#REF!</definedName>
    <definedName name="生产期123" localSheetId="11">#REF!</definedName>
    <definedName name="生产期123" localSheetId="12">#REF!</definedName>
    <definedName name="生产期123" localSheetId="13">#REF!</definedName>
    <definedName name="生产期123" localSheetId="14">#REF!</definedName>
    <definedName name="生产期123" localSheetId="1">#REF!</definedName>
    <definedName name="生产期123">#REF!</definedName>
    <definedName name="生产期15" localSheetId="2">#REF!</definedName>
    <definedName name="生产期15" localSheetId="15">#REF!</definedName>
    <definedName name="生产期15" localSheetId="17">#REF!</definedName>
    <definedName name="生产期15" localSheetId="18">#REF!</definedName>
    <definedName name="生产期15" localSheetId="19">#REF!</definedName>
    <definedName name="生产期15" localSheetId="20">#REF!</definedName>
    <definedName name="生产期15" localSheetId="21">#REF!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 localSheetId="9">#REF!</definedName>
    <definedName name="生产期15" localSheetId="10">#REF!</definedName>
    <definedName name="生产期15" localSheetId="11">#REF!</definedName>
    <definedName name="生产期15" localSheetId="12">#REF!</definedName>
    <definedName name="生产期15" localSheetId="13">#REF!</definedName>
    <definedName name="生产期15" localSheetId="14">#REF!</definedName>
    <definedName name="生产期15" localSheetId="1">#REF!</definedName>
    <definedName name="生产期15">#REF!</definedName>
    <definedName name="生产期16" localSheetId="2">#REF!</definedName>
    <definedName name="生产期16" localSheetId="15">#REF!</definedName>
    <definedName name="生产期16" localSheetId="17">#REF!</definedName>
    <definedName name="生产期16" localSheetId="18">#REF!</definedName>
    <definedName name="生产期16" localSheetId="19">#REF!</definedName>
    <definedName name="生产期16" localSheetId="20">#REF!</definedName>
    <definedName name="生产期16" localSheetId="21">#REF!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 localSheetId="9">#REF!</definedName>
    <definedName name="生产期16" localSheetId="10">#REF!</definedName>
    <definedName name="生产期16" localSheetId="11">#REF!</definedName>
    <definedName name="生产期16" localSheetId="12">#REF!</definedName>
    <definedName name="生产期16" localSheetId="13">#REF!</definedName>
    <definedName name="生产期16" localSheetId="14">#REF!</definedName>
    <definedName name="生产期16" localSheetId="1">#REF!</definedName>
    <definedName name="生产期16">#REF!</definedName>
    <definedName name="生产期17" localSheetId="2">#REF!</definedName>
    <definedName name="生产期17" localSheetId="15">#REF!</definedName>
    <definedName name="生产期17" localSheetId="17">#REF!</definedName>
    <definedName name="生产期17" localSheetId="18">#REF!</definedName>
    <definedName name="生产期17" localSheetId="19">#REF!</definedName>
    <definedName name="生产期17" localSheetId="20">#REF!</definedName>
    <definedName name="生产期17" localSheetId="21">#REF!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 localSheetId="9">#REF!</definedName>
    <definedName name="生产期17" localSheetId="10">#REF!</definedName>
    <definedName name="生产期17" localSheetId="11">#REF!</definedName>
    <definedName name="生产期17" localSheetId="12">#REF!</definedName>
    <definedName name="生产期17" localSheetId="13">#REF!</definedName>
    <definedName name="生产期17" localSheetId="14">#REF!</definedName>
    <definedName name="生产期17" localSheetId="1">#REF!</definedName>
    <definedName name="生产期17">#REF!</definedName>
    <definedName name="生产期18" localSheetId="2">#REF!</definedName>
    <definedName name="生产期18" localSheetId="15">#REF!</definedName>
    <definedName name="生产期18" localSheetId="17">#REF!</definedName>
    <definedName name="生产期18" localSheetId="18">#REF!</definedName>
    <definedName name="生产期18" localSheetId="19">#REF!</definedName>
    <definedName name="生产期18" localSheetId="20">#REF!</definedName>
    <definedName name="生产期18" localSheetId="21">#REF!</definedName>
    <definedName name="生产期18" localSheetId="3">#REF!</definedName>
    <definedName name="生产期18" localSheetId="4">#REF!</definedName>
    <definedName name="生产期18" localSheetId="5">#REF!</definedName>
    <definedName name="生产期18" localSheetId="6">#REF!</definedName>
    <definedName name="生产期18" localSheetId="7">#REF!</definedName>
    <definedName name="生产期18" localSheetId="8">#REF!</definedName>
    <definedName name="生产期18" localSheetId="9">#REF!</definedName>
    <definedName name="生产期18" localSheetId="10">#REF!</definedName>
    <definedName name="生产期18" localSheetId="11">#REF!</definedName>
    <definedName name="生产期18" localSheetId="12">#REF!</definedName>
    <definedName name="生产期18" localSheetId="13">#REF!</definedName>
    <definedName name="生产期18" localSheetId="14">#REF!</definedName>
    <definedName name="生产期18" localSheetId="1">#REF!</definedName>
    <definedName name="生产期18">#REF!</definedName>
    <definedName name="生产期19" localSheetId="2">#REF!</definedName>
    <definedName name="生产期19" localSheetId="15">#REF!</definedName>
    <definedName name="生产期19" localSheetId="17">#REF!</definedName>
    <definedName name="生产期19" localSheetId="18">#REF!</definedName>
    <definedName name="生产期19" localSheetId="19">#REF!</definedName>
    <definedName name="生产期19" localSheetId="20">#REF!</definedName>
    <definedName name="生产期19" localSheetId="21">#REF!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 localSheetId="9">#REF!</definedName>
    <definedName name="生产期19" localSheetId="10">#REF!</definedName>
    <definedName name="生产期19" localSheetId="11">#REF!</definedName>
    <definedName name="生产期19" localSheetId="12">#REF!</definedName>
    <definedName name="生产期19" localSheetId="13">#REF!</definedName>
    <definedName name="生产期19" localSheetId="14">#REF!</definedName>
    <definedName name="生产期19" localSheetId="1">#REF!</definedName>
    <definedName name="生产期19">#REF!</definedName>
    <definedName name="生产期2" localSheetId="2">#REF!</definedName>
    <definedName name="生产期2" localSheetId="15">#REF!</definedName>
    <definedName name="生产期2" localSheetId="17">#REF!</definedName>
    <definedName name="生产期2" localSheetId="18">#REF!</definedName>
    <definedName name="生产期2" localSheetId="19">#REF!</definedName>
    <definedName name="生产期2" localSheetId="20">#REF!</definedName>
    <definedName name="生产期2" localSheetId="21">#REF!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 localSheetId="9">#REF!</definedName>
    <definedName name="生产期2" localSheetId="10">#REF!</definedName>
    <definedName name="生产期2" localSheetId="11">#REF!</definedName>
    <definedName name="生产期2" localSheetId="12">#REF!</definedName>
    <definedName name="生产期2" localSheetId="13">#REF!</definedName>
    <definedName name="生产期2" localSheetId="14">#REF!</definedName>
    <definedName name="生产期2" localSheetId="1">#REF!</definedName>
    <definedName name="生产期2">#REF!</definedName>
    <definedName name="生产期20" localSheetId="2">#REF!</definedName>
    <definedName name="生产期20" localSheetId="15">#REF!</definedName>
    <definedName name="生产期20" localSheetId="17">#REF!</definedName>
    <definedName name="生产期20" localSheetId="18">#REF!</definedName>
    <definedName name="生产期20" localSheetId="19">#REF!</definedName>
    <definedName name="生产期20" localSheetId="20">#REF!</definedName>
    <definedName name="生产期20" localSheetId="21">#REF!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 localSheetId="9">#REF!</definedName>
    <definedName name="生产期20" localSheetId="10">#REF!</definedName>
    <definedName name="生产期20" localSheetId="11">#REF!</definedName>
    <definedName name="生产期20" localSheetId="12">#REF!</definedName>
    <definedName name="生产期20" localSheetId="13">#REF!</definedName>
    <definedName name="生产期20" localSheetId="14">#REF!</definedName>
    <definedName name="生产期20" localSheetId="1">#REF!</definedName>
    <definedName name="生产期20">#REF!</definedName>
    <definedName name="生产期3" localSheetId="2">#REF!</definedName>
    <definedName name="生产期3" localSheetId="15">#REF!</definedName>
    <definedName name="生产期3" localSheetId="17">#REF!</definedName>
    <definedName name="生产期3" localSheetId="18">#REF!</definedName>
    <definedName name="生产期3" localSheetId="19">#REF!</definedName>
    <definedName name="生产期3" localSheetId="20">#REF!</definedName>
    <definedName name="生产期3" localSheetId="21">#REF!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 localSheetId="9">#REF!</definedName>
    <definedName name="生产期3" localSheetId="10">#REF!</definedName>
    <definedName name="生产期3" localSheetId="11">#REF!</definedName>
    <definedName name="生产期3" localSheetId="12">#REF!</definedName>
    <definedName name="生产期3" localSheetId="13">#REF!</definedName>
    <definedName name="生产期3" localSheetId="14">#REF!</definedName>
    <definedName name="生产期3" localSheetId="1">#REF!</definedName>
    <definedName name="生产期3">#REF!</definedName>
    <definedName name="生产期4" localSheetId="2">#REF!</definedName>
    <definedName name="生产期4" localSheetId="15">#REF!</definedName>
    <definedName name="生产期4" localSheetId="17">#REF!</definedName>
    <definedName name="生产期4" localSheetId="18">#REF!</definedName>
    <definedName name="生产期4" localSheetId="19">#REF!</definedName>
    <definedName name="生产期4" localSheetId="20">#REF!</definedName>
    <definedName name="生产期4" localSheetId="21">#REF!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 localSheetId="9">#REF!</definedName>
    <definedName name="生产期4" localSheetId="10">#REF!</definedName>
    <definedName name="生产期4" localSheetId="11">#REF!</definedName>
    <definedName name="生产期4" localSheetId="12">#REF!</definedName>
    <definedName name="生产期4" localSheetId="13">#REF!</definedName>
    <definedName name="生产期4" localSheetId="14">#REF!</definedName>
    <definedName name="生产期4" localSheetId="1">#REF!</definedName>
    <definedName name="生产期4">#REF!</definedName>
    <definedName name="生产期5" localSheetId="2">#REF!</definedName>
    <definedName name="生产期5" localSheetId="15">#REF!</definedName>
    <definedName name="生产期5" localSheetId="17">#REF!</definedName>
    <definedName name="生产期5" localSheetId="18">#REF!</definedName>
    <definedName name="生产期5" localSheetId="19">#REF!</definedName>
    <definedName name="生产期5" localSheetId="20">#REF!</definedName>
    <definedName name="生产期5" localSheetId="21">#REF!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 localSheetId="9">#REF!</definedName>
    <definedName name="生产期5" localSheetId="10">#REF!</definedName>
    <definedName name="生产期5" localSheetId="11">#REF!</definedName>
    <definedName name="生产期5" localSheetId="12">#REF!</definedName>
    <definedName name="生产期5" localSheetId="13">#REF!</definedName>
    <definedName name="生产期5" localSheetId="14">#REF!</definedName>
    <definedName name="生产期5" localSheetId="1">#REF!</definedName>
    <definedName name="生产期5">#REF!</definedName>
    <definedName name="生产期6" localSheetId="2">#REF!</definedName>
    <definedName name="生产期6" localSheetId="15">#REF!</definedName>
    <definedName name="生产期6" localSheetId="17">#REF!</definedName>
    <definedName name="生产期6" localSheetId="18">#REF!</definedName>
    <definedName name="生产期6" localSheetId="19">#REF!</definedName>
    <definedName name="生产期6" localSheetId="20">#REF!</definedName>
    <definedName name="生产期6" localSheetId="21">#REF!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 localSheetId="9">#REF!</definedName>
    <definedName name="生产期6" localSheetId="10">#REF!</definedName>
    <definedName name="生产期6" localSheetId="11">#REF!</definedName>
    <definedName name="生产期6" localSheetId="12">#REF!</definedName>
    <definedName name="生产期6" localSheetId="13">#REF!</definedName>
    <definedName name="生产期6" localSheetId="14">#REF!</definedName>
    <definedName name="生产期6" localSheetId="1">#REF!</definedName>
    <definedName name="生产期6">#REF!</definedName>
    <definedName name="生产期7" localSheetId="2">#REF!</definedName>
    <definedName name="生产期7" localSheetId="15">#REF!</definedName>
    <definedName name="生产期7" localSheetId="17">#REF!</definedName>
    <definedName name="生产期7" localSheetId="18">#REF!</definedName>
    <definedName name="生产期7" localSheetId="19">#REF!</definedName>
    <definedName name="生产期7" localSheetId="20">#REF!</definedName>
    <definedName name="生产期7" localSheetId="21">#REF!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 localSheetId="9">#REF!</definedName>
    <definedName name="生产期7" localSheetId="10">#REF!</definedName>
    <definedName name="生产期7" localSheetId="11">#REF!</definedName>
    <definedName name="生产期7" localSheetId="12">#REF!</definedName>
    <definedName name="生产期7" localSheetId="13">#REF!</definedName>
    <definedName name="生产期7" localSheetId="14">#REF!</definedName>
    <definedName name="生产期7" localSheetId="1">#REF!</definedName>
    <definedName name="生产期7">#REF!</definedName>
    <definedName name="生产期8" localSheetId="2">#REF!</definedName>
    <definedName name="生产期8" localSheetId="15">#REF!</definedName>
    <definedName name="生产期8" localSheetId="17">#REF!</definedName>
    <definedName name="生产期8" localSheetId="18">#REF!</definedName>
    <definedName name="生产期8" localSheetId="19">#REF!</definedName>
    <definedName name="生产期8" localSheetId="20">#REF!</definedName>
    <definedName name="生产期8" localSheetId="21">#REF!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 localSheetId="9">#REF!</definedName>
    <definedName name="生产期8" localSheetId="10">#REF!</definedName>
    <definedName name="生产期8" localSheetId="11">#REF!</definedName>
    <definedName name="生产期8" localSheetId="12">#REF!</definedName>
    <definedName name="生产期8" localSheetId="13">#REF!</definedName>
    <definedName name="生产期8" localSheetId="14">#REF!</definedName>
    <definedName name="生产期8" localSheetId="1">#REF!</definedName>
    <definedName name="生产期8">#REF!</definedName>
    <definedName name="生产期9" localSheetId="2">#REF!</definedName>
    <definedName name="生产期9" localSheetId="15">#REF!</definedName>
    <definedName name="生产期9" localSheetId="17">#REF!</definedName>
    <definedName name="生产期9" localSheetId="18">#REF!</definedName>
    <definedName name="生产期9" localSheetId="19">#REF!</definedName>
    <definedName name="生产期9" localSheetId="20">#REF!</definedName>
    <definedName name="生产期9" localSheetId="21">#REF!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 localSheetId="9">#REF!</definedName>
    <definedName name="生产期9" localSheetId="10">#REF!</definedName>
    <definedName name="生产期9" localSheetId="11">#REF!</definedName>
    <definedName name="生产期9" localSheetId="12">#REF!</definedName>
    <definedName name="生产期9" localSheetId="13">#REF!</definedName>
    <definedName name="生产期9" localSheetId="14">#REF!</definedName>
    <definedName name="生产期9" localSheetId="1">#REF!</definedName>
    <definedName name="生产期9">#REF!</definedName>
    <definedName name="주택사업본부" localSheetId="2">#REF!</definedName>
    <definedName name="주택사업본부" localSheetId="15">#REF!</definedName>
    <definedName name="주택사업본부" localSheetId="17">#REF!</definedName>
    <definedName name="주택사업본부" localSheetId="18">#REF!</definedName>
    <definedName name="주택사업본부" localSheetId="19">#REF!</definedName>
    <definedName name="주택사업본부" localSheetId="20">#REF!</definedName>
    <definedName name="주택사업본부" localSheetId="21">#REF!</definedName>
    <definedName name="주택사업본부" localSheetId="3">#REF!</definedName>
    <definedName name="주택사업본부" localSheetId="4">#REF!</definedName>
    <definedName name="주택사업본부" localSheetId="5">#REF!</definedName>
    <definedName name="주택사업본부" localSheetId="6">#REF!</definedName>
    <definedName name="주택사업본부" localSheetId="7">#REF!</definedName>
    <definedName name="주택사업본부" localSheetId="8">#REF!</definedName>
    <definedName name="주택사업본부" localSheetId="9">#REF!</definedName>
    <definedName name="주택사업본부" localSheetId="10">#REF!</definedName>
    <definedName name="주택사업본부" localSheetId="11">#REF!</definedName>
    <definedName name="주택사업본부" localSheetId="12">#REF!</definedName>
    <definedName name="주택사업본부" localSheetId="13">#REF!</definedName>
    <definedName name="주택사업본부" localSheetId="14">#REF!</definedName>
    <definedName name="주택사업본부" localSheetId="1">#REF!</definedName>
    <definedName name="주택사업본부">#REF!</definedName>
    <definedName name="철구사업본부" localSheetId="2">#REF!</definedName>
    <definedName name="철구사업본부" localSheetId="15">#REF!</definedName>
    <definedName name="철구사업본부" localSheetId="17">#REF!</definedName>
    <definedName name="철구사업본부" localSheetId="18">#REF!</definedName>
    <definedName name="철구사업본부" localSheetId="19">#REF!</definedName>
    <definedName name="철구사업본부" localSheetId="20">#REF!</definedName>
    <definedName name="철구사업본부" localSheetId="21">#REF!</definedName>
    <definedName name="철구사업본부" localSheetId="3">#REF!</definedName>
    <definedName name="철구사업본부" localSheetId="4">#REF!</definedName>
    <definedName name="철구사업본부" localSheetId="5">#REF!</definedName>
    <definedName name="철구사업본부" localSheetId="6">#REF!</definedName>
    <definedName name="철구사업본부" localSheetId="7">#REF!</definedName>
    <definedName name="철구사업본부" localSheetId="8">#REF!</definedName>
    <definedName name="철구사업본부" localSheetId="9">#REF!</definedName>
    <definedName name="철구사업본부" localSheetId="10">#REF!</definedName>
    <definedName name="철구사업본부" localSheetId="11">#REF!</definedName>
    <definedName name="철구사업본부" localSheetId="12">#REF!</definedName>
    <definedName name="철구사업본부" localSheetId="13">#REF!</definedName>
    <definedName name="철구사업본부" localSheetId="14">#REF!</definedName>
    <definedName name="철구사업본부" localSheetId="1">#REF!</definedName>
    <definedName name="철구사업본부">#REF!</definedName>
  </definedNames>
  <calcPr calcId="124519"/>
</workbook>
</file>

<file path=xl/calcChain.xml><?xml version="1.0" encoding="utf-8"?>
<calcChain xmlns="http://schemas.openxmlformats.org/spreadsheetml/2006/main">
  <c r="B5" i="9"/>
  <c r="B5" i="11" l="1"/>
  <c r="B31"/>
  <c r="B36"/>
  <c r="B32"/>
  <c r="B35"/>
  <c r="B26"/>
  <c r="B12"/>
  <c r="B5" i="23"/>
  <c r="C26" i="19"/>
  <c r="C23"/>
  <c r="B5" i="18"/>
  <c r="B12"/>
  <c r="B6"/>
  <c r="C9" i="14"/>
  <c r="B15" i="8"/>
  <c r="B6"/>
  <c r="B13"/>
  <c r="B34" i="7"/>
  <c r="B24"/>
  <c r="B29" i="6"/>
  <c r="B5"/>
  <c r="B30"/>
  <c r="B6"/>
  <c r="B7"/>
  <c r="B22"/>
  <c r="B5" i="8" l="1"/>
  <c r="B36" s="1"/>
</calcChain>
</file>

<file path=xl/sharedStrings.xml><?xml version="1.0" encoding="utf-8"?>
<sst xmlns="http://schemas.openxmlformats.org/spreadsheetml/2006/main" count="1238" uniqueCount="1070">
  <si>
    <t>附件1</t>
  </si>
  <si>
    <t>一、预算报告</t>
  </si>
  <si>
    <t>二、预算草案报表</t>
  </si>
  <si>
    <t>三、相关说明</t>
  </si>
  <si>
    <t>（二）举借债务情况。</t>
  </si>
  <si>
    <t>（三）本级汇总的一般公共预算“三公”经费预算安排情况。</t>
  </si>
  <si>
    <t>（四）预算绩效工作推进情况。</t>
  </si>
  <si>
    <t>2018年梅州市五华县政府预算公开</t>
    <phoneticPr fontId="1" type="noConversion"/>
  </si>
  <si>
    <t>（一）税收返还和转移支付情况</t>
    <phoneticPr fontId="1" type="noConversion"/>
  </si>
  <si>
    <r>
      <t>2018</t>
    </r>
    <r>
      <rPr>
        <sz val="12"/>
        <rFont val="宋体"/>
        <family val="3"/>
        <charset val="134"/>
      </rPr>
      <t>年我县无对下级税收返还和转移支付预算</t>
    </r>
    <r>
      <rPr>
        <sz val="12"/>
        <rFont val="宋体"/>
        <family val="3"/>
        <charset val="134"/>
      </rPr>
      <t/>
    </r>
    <phoneticPr fontId="1" type="noConversion"/>
  </si>
  <si>
    <r>
      <rPr>
        <sz val="18"/>
        <rFont val="方正小标宋简体"/>
        <charset val="134"/>
      </rPr>
      <t>目录</t>
    </r>
    <r>
      <rPr>
        <sz val="18"/>
        <rFont val="Arial"/>
        <family val="2"/>
      </rPr>
      <t xml:space="preserve">	</t>
    </r>
  </si>
  <si>
    <r>
      <t>一、一般公共预算</t>
    </r>
    <r>
      <rPr>
        <sz val="14"/>
        <rFont val="Arial"/>
        <family val="2"/>
      </rPr>
      <t xml:space="preserve">	</t>
    </r>
  </si>
  <si>
    <r>
      <t xml:space="preserve">	</t>
    </r>
    <r>
      <rPr>
        <sz val="14"/>
        <rFont val="仿宋_GB2312"/>
        <family val="3"/>
        <charset val="134"/>
      </rPr>
      <t>关于支出经济分类科目的说明</t>
    </r>
  </si>
  <si>
    <r>
      <t>二、政府性基金预算</t>
    </r>
    <r>
      <rPr>
        <sz val="14"/>
        <rFont val="Arial"/>
        <family val="2"/>
      </rPr>
      <t xml:space="preserve">	</t>
    </r>
  </si>
  <si>
    <r>
      <t>三、国有资本经营预算</t>
    </r>
    <r>
      <rPr>
        <sz val="14"/>
        <rFont val="Arial"/>
        <family val="2"/>
      </rPr>
      <t xml:space="preserve">	</t>
    </r>
  </si>
  <si>
    <r>
      <t>四、社会保险基金预算</t>
    </r>
    <r>
      <rPr>
        <sz val="14"/>
        <rFont val="Arial"/>
        <family val="2"/>
      </rPr>
      <t xml:space="preserve">	</t>
    </r>
  </si>
  <si>
    <t>单位：万元</t>
  </si>
  <si>
    <t>项          目</t>
  </si>
  <si>
    <t>预算数</t>
  </si>
  <si>
    <t>收入总计</t>
  </si>
  <si>
    <t>一、一般公共预算收入</t>
  </si>
  <si>
    <t>（一）税收收入</t>
  </si>
  <si>
    <t>（二）非税收入</t>
  </si>
  <si>
    <t>二、转移性收入</t>
  </si>
  <si>
    <t>（一）上级补助收入</t>
  </si>
  <si>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</si>
  <si>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</si>
  <si>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</si>
  <si>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</si>
  <si>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</si>
  <si>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</si>
  <si>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</si>
  <si>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</si>
  <si>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</si>
  <si>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t>
  </si>
  <si>
    <t xml:space="preserve">       增值税</t>
    <phoneticPr fontId="1" type="noConversion"/>
  </si>
  <si>
    <t xml:space="preserve">       营业税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</si>
  <si>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</si>
  <si>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</si>
  <si>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</si>
  <si>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</si>
  <si>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</si>
  <si>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</si>
  <si>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</si>
  <si>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</si>
  <si>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</si>
  <si>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</si>
  <si>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</si>
  <si>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</si>
  <si>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专项收入</t>
    <phoneticPr fontId="1" type="noConversion"/>
  </si>
  <si>
    <t xml:space="preserve">       行政事业性收费收入</t>
    <phoneticPr fontId="1" type="noConversion"/>
  </si>
  <si>
    <t xml:space="preserve">       罚没收入</t>
    <phoneticPr fontId="1" type="noConversion"/>
  </si>
  <si>
    <t xml:space="preserve">       政府住房基金收入</t>
    <phoneticPr fontId="41" type="noConversion"/>
  </si>
  <si>
    <t xml:space="preserve">       国有资源（资产）有偿使用收入</t>
    <phoneticPr fontId="1" type="noConversion"/>
  </si>
  <si>
    <t xml:space="preserve">       其他收入</t>
    <phoneticPr fontId="41" type="noConversion"/>
  </si>
  <si>
    <t>表1</t>
    <phoneticPr fontId="1" type="noConversion"/>
  </si>
  <si>
    <t>2018年五华县一般公共预算收入表</t>
    <phoneticPr fontId="1" type="noConversion"/>
  </si>
  <si>
    <t>1.2018年五华县一般公共预算收入表</t>
    <phoneticPr fontId="1" type="noConversion"/>
  </si>
  <si>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</si>
  <si>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</si>
  <si>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</si>
  <si>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</si>
  <si>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</si>
  <si>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</si>
  <si>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</si>
  <si>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</si>
  <si>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</si>
  <si>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</si>
  <si>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</si>
  <si>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</si>
  <si>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</si>
  <si>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</si>
  <si>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</si>
  <si>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</si>
  <si>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</si>
  <si>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</si>
  <si>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</si>
  <si>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十九、其他支出</t>
  </si>
  <si>
    <t xml:space="preserve">二十、返还性支出 </t>
  </si>
  <si>
    <t>二十一、一般性转移支付</t>
  </si>
  <si>
    <t>二十二、专项转移支付</t>
  </si>
  <si>
    <t>二十三、上解上级支出</t>
  </si>
  <si>
    <t>二十四、援助其他地区</t>
  </si>
  <si>
    <t>二十五、预备费</t>
  </si>
  <si>
    <t>二十六、债务还本支出</t>
  </si>
  <si>
    <t>二十七、债务付息支出</t>
  </si>
  <si>
    <t>支出总计</t>
  </si>
  <si>
    <t>2018年五华县一般公共预算支出表
（按功能分类）</t>
    <phoneticPr fontId="1" type="noConversion"/>
  </si>
  <si>
    <t>表2</t>
    <phoneticPr fontId="1" type="noConversion"/>
  </si>
  <si>
    <r>
      <t>2.</t>
    </r>
    <r>
      <rPr>
        <sz val="14"/>
        <rFont val="Arial"/>
        <family val="2"/>
      </rPr>
      <t xml:space="preserve">	</t>
    </r>
    <r>
      <rPr>
        <sz val="14"/>
        <rFont val="仿宋_GB2312"/>
        <family val="3"/>
        <charset val="134"/>
      </rPr>
      <t>2018年五华县一般公共预算支出表（按功能分类）</t>
    </r>
    <phoneticPr fontId="1" type="noConversion"/>
  </si>
  <si>
    <t>基本支出</t>
  </si>
  <si>
    <t xml:space="preserve">    机关工资福利支出</t>
  </si>
  <si>
    <t xml:space="preserve">    机关商品和服务支出</t>
  </si>
  <si>
    <t xml:space="preserve">    机关资本性支出（一）</t>
  </si>
  <si>
    <t xml:space="preserve">    ……</t>
  </si>
  <si>
    <t>项目支出</t>
  </si>
  <si>
    <t>二、对下级税收返还及转移支付</t>
  </si>
  <si>
    <t xml:space="preserve">    转移性支出</t>
  </si>
  <si>
    <t xml:space="preserve">       上下级政府间转移性支出</t>
  </si>
  <si>
    <t>三、上解上级支出</t>
  </si>
  <si>
    <t>四、援助其他地区</t>
  </si>
  <si>
    <t xml:space="preserve">       援助其他地区支出</t>
  </si>
  <si>
    <t>五、预备费</t>
  </si>
  <si>
    <t xml:space="preserve">    预备费及预留</t>
  </si>
  <si>
    <t xml:space="preserve">        预备费</t>
  </si>
  <si>
    <t>六、债务还本支出</t>
  </si>
  <si>
    <t xml:space="preserve">    债务还本支出</t>
  </si>
  <si>
    <t xml:space="preserve">        国内债务还本</t>
  </si>
  <si>
    <t>七、债务付息支出</t>
  </si>
  <si>
    <t xml:space="preserve">    债务利息及费用支出</t>
  </si>
  <si>
    <t xml:space="preserve">        国内债务付息</t>
  </si>
  <si>
    <t>2018年五华县一般公共预算支出表
（按政府预算经济分类）</t>
    <phoneticPr fontId="1" type="noConversion"/>
  </si>
  <si>
    <t>表3</t>
    <phoneticPr fontId="1" type="noConversion"/>
  </si>
  <si>
    <t>深化预算绩效管理改革，强化绩效目标申报审核机制。</t>
    <phoneticPr fontId="1" type="noConversion"/>
  </si>
  <si>
    <t>3.2018年五华县一般公共预算支出表（按政府预算经济分类）</t>
    <phoneticPr fontId="1" type="noConversion"/>
  </si>
  <si>
    <t xml:space="preserve">    对事业单位经常性补助</t>
    <phoneticPr fontId="1" type="noConversion"/>
  </si>
  <si>
    <t>支出总计</t>
    <phoneticPr fontId="1" type="noConversion"/>
  </si>
  <si>
    <t xml:space="preserve">    对个人和家庭的补助</t>
    <phoneticPr fontId="1" type="noConversion"/>
  </si>
  <si>
    <t>一、本级支出</t>
    <phoneticPr fontId="1" type="noConversion"/>
  </si>
  <si>
    <t xml:space="preserve">     单位：万元</t>
  </si>
  <si>
    <t>功能分类</t>
  </si>
  <si>
    <t>表4</t>
    <phoneticPr fontId="1" type="noConversion"/>
  </si>
  <si>
    <t xml:space="preserve">    其他支出</t>
  </si>
  <si>
    <t>2018年五华县本级一般公共预算支出表
（按功能分类）</t>
    <phoneticPr fontId="1" type="noConversion"/>
  </si>
  <si>
    <t>4.	2018年五华县本级一般公共预算支出表（按功能分类）</t>
    <phoneticPr fontId="1" type="noConversion"/>
  </si>
  <si>
    <t>关于2018年五华县本级一般公共预算支出的说明</t>
    <phoneticPr fontId="1" type="noConversion"/>
  </si>
  <si>
    <t>项         目</t>
  </si>
  <si>
    <t>基本支出合计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</si>
  <si>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</si>
  <si>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</si>
  <si>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</si>
  <si>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</si>
  <si>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</si>
  <si>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</si>
  <si>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</si>
  <si>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</si>
  <si>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</si>
  <si>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</si>
  <si>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</si>
  <si>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</si>
  <si>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</si>
  <si>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</si>
  <si>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公务用车购置</t>
  </si>
  <si>
    <t xml:space="preserve">        设备购置</t>
  </si>
  <si>
    <t xml:space="preserve">        其他资本性支出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</si>
  <si>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</si>
  <si>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</si>
  <si>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</si>
  <si>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</si>
  <si>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</si>
  <si>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对个人和家庭的补助</t>
  </si>
  <si>
    <t xml:space="preserve">        社会福利和救助</t>
  </si>
  <si>
    <t xml:space="preserve">        助学金</t>
  </si>
  <si>
    <t xml:space="preserve">        个人农业生产补贴</t>
  </si>
  <si>
    <t xml:space="preserve">        离退休费</t>
  </si>
  <si>
    <t xml:space="preserve">        其他对个人和家庭的补助</t>
  </si>
  <si>
    <t xml:space="preserve">        其他支出</t>
  </si>
  <si>
    <t>备注：</t>
  </si>
  <si>
    <t>表5</t>
    <phoneticPr fontId="1" type="noConversion"/>
  </si>
  <si>
    <t>2018年五华县本级一般公共预算基本支出表
（按政府预算经济分类）</t>
    <phoneticPr fontId="1" type="noConversion"/>
  </si>
  <si>
    <t>5.	2018年五华县本级一般公共预算基本支出表（按政府预算经济分类）</t>
    <phoneticPr fontId="1" type="noConversion"/>
  </si>
  <si>
    <t>关于支出经济分类科目的说明</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</si>
  <si>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</si>
  <si>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</si>
  <si>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</si>
  <si>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</si>
  <si>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</si>
  <si>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</si>
  <si>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</si>
  <si>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</si>
  <si>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</si>
  <si>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</si>
  <si>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</si>
  <si>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</si>
  <si>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</si>
  <si>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</si>
  <si>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</si>
  <si>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6.公务接待费：</t>
    </r>
    <r>
      <rPr>
        <sz val="16"/>
        <rFont val="仿宋_GB2312"/>
        <family val="3"/>
        <charset val="134"/>
      </rPr>
      <t>反映机关和参公事业单位按规定开支的各类公务接待（含外宾接待）费用。</t>
    </r>
  </si>
  <si>
    <r>
      <t>7.因公出国（境）费用：</t>
    </r>
    <r>
      <rPr>
        <sz val="16"/>
        <rFont val="仿宋_GB2312"/>
        <family val="3"/>
        <charset val="134"/>
      </rPr>
      <t>反映机关和参公事业单位公务出国(境)的国际旅费、国外城市间交通费、住宿费、伙食费、培训费、公杂费等支出。</t>
    </r>
  </si>
  <si>
    <r>
      <t>8.公务用车运行维护费：</t>
    </r>
    <r>
      <rPr>
        <sz val="16"/>
        <rFont val="仿宋_GB2312"/>
        <family val="3"/>
        <charset val="134"/>
      </rPr>
      <t>反映机关和参公事业单位按规定保留的公务用车燃料费、维修费、过桥过路费、保险费、安全奖励费用等支出。</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</si>
  <si>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</si>
  <si>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</si>
  <si>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</si>
  <si>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</si>
  <si>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</si>
  <si>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3.公务用车购置：</t>
    </r>
    <r>
      <rPr>
        <sz val="16"/>
        <rFont val="仿宋_GB2312"/>
        <family val="3"/>
        <charset val="134"/>
      </rPr>
      <t>反映机关和参公事业单位公务用车购置支出（含车辆购置税、牌照费）。</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</si>
  <si>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</si>
  <si>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</si>
  <si>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</si>
  <si>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</si>
  <si>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</si>
  <si>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</si>
  <si>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</si>
  <si>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</si>
  <si>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</si>
  <si>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</si>
  <si>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</si>
  <si>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</si>
  <si>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</si>
  <si>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</si>
  <si>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</si>
  <si>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</si>
  <si>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</si>
  <si>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</si>
  <si>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</si>
  <si>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</si>
  <si>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</si>
  <si>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</si>
  <si>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</si>
  <si>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</si>
  <si>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</si>
  <si>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</si>
  <si>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</si>
  <si>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</si>
  <si>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</si>
  <si>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</si>
  <si>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</si>
  <si>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</si>
  <si>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</si>
  <si>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</si>
  <si>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</si>
  <si>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</si>
  <si>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</si>
  <si>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</si>
  <si>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</si>
  <si>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</si>
  <si>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</si>
  <si>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</si>
  <si>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</si>
  <si>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</si>
  <si>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</si>
  <si>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</si>
  <si>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</si>
  <si>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</si>
  <si>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</si>
  <si>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</si>
  <si>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</si>
  <si>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</si>
  <si>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</si>
  <si>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</si>
  <si>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</si>
  <si>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</si>
  <si>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</si>
  <si>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</si>
  <si>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</si>
  <si>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</si>
  <si>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</si>
  <si>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</si>
  <si>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</si>
  <si>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</si>
  <si>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</si>
  <si>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</si>
  <si>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</si>
  <si>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</si>
  <si>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</si>
  <si>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</si>
  <si>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</si>
  <si>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</si>
  <si>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</si>
  <si>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</si>
  <si>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</si>
  <si>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</si>
  <si>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</si>
  <si>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</si>
  <si>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</si>
  <si>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</si>
  <si>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</si>
  <si>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</si>
  <si>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11.因公出国（境）费用：</t>
    </r>
    <r>
      <rPr>
        <sz val="16"/>
        <rFont val="仿宋_GB2312"/>
        <family val="3"/>
        <charset val="134"/>
      </rPr>
      <t>反映单位公务出国(境)的国际旅费、国外城市间交通费、住宿费、伙食费、培训费、公杂费等支出。</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</si>
  <si>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</si>
  <si>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</si>
  <si>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</si>
  <si>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</si>
  <si>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16.公务接待费：</t>
    </r>
    <r>
      <rPr>
        <sz val="16"/>
        <rFont val="仿宋_GB2312"/>
        <family val="3"/>
        <charset val="134"/>
      </rPr>
      <t>反映单位按规定开支的各类公务接待（含外宾接待）费用。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</si>
  <si>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</si>
  <si>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</si>
  <si>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</si>
  <si>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</si>
  <si>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</si>
  <si>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</si>
  <si>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</si>
  <si>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</si>
  <si>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</si>
  <si>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</si>
  <si>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</si>
  <si>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</si>
  <si>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</si>
  <si>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</si>
  <si>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</si>
  <si>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</si>
  <si>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</si>
  <si>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</si>
  <si>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</si>
  <si>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</si>
  <si>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</si>
  <si>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</si>
  <si>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</si>
  <si>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</si>
  <si>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</si>
  <si>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</si>
  <si>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</si>
  <si>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</si>
  <si>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</si>
  <si>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</si>
  <si>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</si>
  <si>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</si>
  <si>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</si>
  <si>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</si>
  <si>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</si>
  <si>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</si>
  <si>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</si>
  <si>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</si>
  <si>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</si>
  <si>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</si>
  <si>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</si>
  <si>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</si>
  <si>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</si>
  <si>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</si>
  <si>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</si>
  <si>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</si>
  <si>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</si>
  <si>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</si>
  <si>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</si>
  <si>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</si>
  <si>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</si>
  <si>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</si>
  <si>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</si>
  <si>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</si>
  <si>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</si>
  <si>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</si>
  <si>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</si>
  <si>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</si>
  <si>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</si>
  <si>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</si>
  <si>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</si>
  <si>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</si>
  <si>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</si>
  <si>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</si>
  <si>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</si>
  <si>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</si>
  <si>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</si>
  <si>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</si>
  <si>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</si>
  <si>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</si>
  <si>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</si>
  <si>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</si>
  <si>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</si>
  <si>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</si>
  <si>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</si>
  <si>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</si>
  <si>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</si>
  <si>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</si>
  <si>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</si>
  <si>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</si>
  <si>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</si>
  <si>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</si>
  <si>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</si>
  <si>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</si>
  <si>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</si>
  <si>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</si>
  <si>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</si>
  <si>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</si>
  <si>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</si>
  <si>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</si>
  <si>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</si>
  <si>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</si>
  <si>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</si>
  <si>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</si>
  <si>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</si>
  <si>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</si>
  <si>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</si>
  <si>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</si>
  <si>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</si>
  <si>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</si>
  <si>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</si>
  <si>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</si>
  <si>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</si>
  <si>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</si>
  <si>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</si>
  <si>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</si>
  <si>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</si>
  <si>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</si>
  <si>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</si>
  <si>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</si>
  <si>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</si>
  <si>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</si>
  <si>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</si>
  <si>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</si>
  <si>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</si>
  <si>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</si>
  <si>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</si>
  <si>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</si>
  <si>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</si>
  <si>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</si>
  <si>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</si>
  <si>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</si>
  <si>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</si>
  <si>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</si>
  <si>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</si>
  <si>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</si>
  <si>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</si>
  <si>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</si>
  <si>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</si>
  <si>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</si>
  <si>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</si>
  <si>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</si>
  <si>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</si>
  <si>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</si>
  <si>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</si>
  <si>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</si>
  <si>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</si>
  <si>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</si>
  <si>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</si>
  <si>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</si>
  <si>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</si>
  <si>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</si>
  <si>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</si>
  <si>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</si>
  <si>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</si>
  <si>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</si>
  <si>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</si>
  <si>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</si>
  <si>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</si>
  <si>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</si>
  <si>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</si>
  <si>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</si>
  <si>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</si>
  <si>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</si>
  <si>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</si>
  <si>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</si>
  <si>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</si>
  <si>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</si>
  <si>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</si>
  <si>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</si>
  <si>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</si>
  <si>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</si>
  <si>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</si>
  <si>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</si>
  <si>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</si>
  <si>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</si>
  <si>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</si>
  <si>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</si>
  <si>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</si>
  <si>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</si>
  <si>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</si>
  <si>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</si>
  <si>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</si>
  <si>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</si>
  <si>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</si>
  <si>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</si>
  <si>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</si>
  <si>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</si>
  <si>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</si>
  <si>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</si>
  <si>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</si>
  <si>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</si>
  <si>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</si>
  <si>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</si>
  <si>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</si>
  <si>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</si>
  <si>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</si>
  <si>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</si>
  <si>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</si>
  <si>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</si>
  <si>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</si>
  <si>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</si>
  <si>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</si>
  <si>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</si>
  <si>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2018年五华县本级一般公共预算“三公”经费表</t>
    <phoneticPr fontId="1" type="noConversion"/>
  </si>
  <si>
    <t>备注:本级一般公共预算中安排的“三公”经费是指部门预算基本支出及项目支出中安排的因公出国（境）支出、公务用车购置及运行维护支出和公务接待费支出。</t>
    <phoneticPr fontId="1" type="noConversion"/>
  </si>
  <si>
    <t>表6</t>
    <phoneticPr fontId="1" type="noConversion"/>
  </si>
  <si>
    <t>1、教育支出125500万元，比2017年增加9378万元，增长8.08%，主要原因是上级提前告知城乡义务教育公用经费增加。</t>
    <phoneticPr fontId="1" type="noConversion"/>
  </si>
  <si>
    <t>2、医疗卫生与计划生育支出84321万元，比2017年增加36617万元，增长76.76%，主要原因是上级提前告知城乡居民基本医疗保险补助资金比去年增加36367万元。</t>
    <phoneticPr fontId="1" type="noConversion"/>
  </si>
  <si>
    <t>3、农林水支出88496万元，比2017年增加14924万元，增长20.28%，主要原因是增加以奖代补河库管护经费1376万元以及上级提前告知乡村振兴战略专项资金增加。</t>
    <phoneticPr fontId="1" type="noConversion"/>
  </si>
  <si>
    <t>4、住房保障支出19681万元，比2017年增加11936万元，增长154.11%，主要原因是增加在职人员住房维修和物业管理补贴11832万元。</t>
    <phoneticPr fontId="1" type="noConversion"/>
  </si>
  <si>
    <r>
      <t>6.</t>
    </r>
    <r>
      <rPr>
        <sz val="14"/>
        <rFont val="Arial"/>
        <family val="2"/>
      </rPr>
      <t xml:space="preserve">	</t>
    </r>
    <r>
      <rPr>
        <sz val="14"/>
        <rFont val="仿宋_GB2312"/>
        <family val="3"/>
        <charset val="134"/>
      </rPr>
      <t>2018年五华县本级一般公共预算“三公”经费表</t>
    </r>
    <phoneticPr fontId="1" type="noConversion"/>
  </si>
  <si>
    <t>关于2018年五华县本级一般公共预算“三公”经费的说明</t>
    <phoneticPr fontId="1" type="noConversion"/>
  </si>
  <si>
    <t>一、“三公”经费的构成</t>
    <phoneticPr fontId="1" type="noConversion"/>
  </si>
  <si>
    <t>二、2018年“三公”经费变动情况</t>
    <phoneticPr fontId="1" type="noConversion"/>
  </si>
  <si>
    <t>1.因公出国（境）经费指单位工作人员公务出国（境）的住宿费、旅费、伙食补助费、杂费、培训费等支出</t>
    <phoneticPr fontId="1" type="noConversion"/>
  </si>
  <si>
    <t>2.公务用车购置及运行维护费指单位公务用车购置费及租用费、燃料费、维修费、过路过桥费、保险费、安全奖励费用等支出。</t>
    <phoneticPr fontId="1" type="noConversion"/>
  </si>
  <si>
    <t>3.公务接待费指单位按规定开支的各类公务接待（含外宾接待）支出。</t>
    <phoneticPr fontId="1" type="noConversion"/>
  </si>
  <si>
    <t>1、2018年“三公”经费比上年减少2万元，其中：公务用车购置及运行维护费减少2万元。</t>
    <phoneticPr fontId="1" type="noConversion"/>
  </si>
  <si>
    <t>2、变动原因：认真贯彻落实中央“八项规定”和厉行节约要求，进一步从严控制“三公“经费开支，公务用车购置费减少2万元</t>
    <phoneticPr fontId="1" type="noConversion"/>
  </si>
  <si>
    <t>五华县</t>
    <phoneticPr fontId="41" type="noConversion"/>
  </si>
  <si>
    <t>一、返还性支出</t>
  </si>
  <si>
    <t>二、一般性转移支付支出</t>
  </si>
  <si>
    <t>三、专项转移支付</t>
  </si>
  <si>
    <t>备注：我县无税收返还和转移支付支出。</t>
    <phoneticPr fontId="41" type="noConversion"/>
  </si>
  <si>
    <t>表7</t>
    <phoneticPr fontId="1" type="noConversion"/>
  </si>
  <si>
    <t>单位：亿元</t>
  </si>
  <si>
    <t>地  区</t>
  </si>
  <si>
    <t>表8</t>
    <phoneticPr fontId="1" type="noConversion"/>
  </si>
  <si>
    <t>五华县</t>
    <phoneticPr fontId="1" type="noConversion"/>
  </si>
  <si>
    <t>2017年余额</t>
    <phoneticPr fontId="1" type="noConversion"/>
  </si>
  <si>
    <t>2017年限额</t>
    <phoneticPr fontId="1" type="noConversion"/>
  </si>
  <si>
    <t>五华县政府一般债务余额及限额情况表</t>
    <phoneticPr fontId="1" type="noConversion"/>
  </si>
  <si>
    <t>8.五华县政府一般债务余额及限额情况表</t>
    <phoneticPr fontId="1" type="noConversion"/>
  </si>
  <si>
    <t xml:space="preserve">   上级补助收入</t>
  </si>
  <si>
    <t xml:space="preserve">     ……</t>
  </si>
  <si>
    <t>三、调入资金</t>
  </si>
  <si>
    <t>表9</t>
    <phoneticPr fontId="1" type="noConversion"/>
  </si>
  <si>
    <t>2018年五华县政府性基金预算收入表</t>
    <phoneticPr fontId="1" type="noConversion"/>
  </si>
  <si>
    <r>
      <t>9.</t>
    </r>
    <r>
      <rPr>
        <sz val="14"/>
        <rFont val="Arial"/>
        <family val="2"/>
      </rPr>
      <t xml:space="preserve">	</t>
    </r>
    <r>
      <rPr>
        <sz val="14"/>
        <rFont val="仿宋_GB2312"/>
        <family val="3"/>
        <charset val="134"/>
      </rPr>
      <t>2018年五华县政府性基金预算收入表</t>
    </r>
    <phoneticPr fontId="1" type="noConversion"/>
  </si>
  <si>
    <t>一、县本级收入</t>
    <phoneticPr fontId="1" type="noConversion"/>
  </si>
  <si>
    <t xml:space="preserve">    农业土地开发资金收入</t>
    <phoneticPr fontId="41" type="noConversion"/>
  </si>
  <si>
    <t xml:space="preserve">    国有土地使用权出让收入</t>
    <phoneticPr fontId="41" type="noConversion"/>
  </si>
  <si>
    <t xml:space="preserve">    城市基础设施配套费收入</t>
    <phoneticPr fontId="41" type="noConversion"/>
  </si>
  <si>
    <t xml:space="preserve">    彩票公益金收入</t>
    <phoneticPr fontId="41" type="noConversion"/>
  </si>
  <si>
    <t xml:space="preserve">    污水处理费收入</t>
    <phoneticPr fontId="41" type="noConversion"/>
  </si>
  <si>
    <t>一、文化体育与传媒支出</t>
  </si>
  <si>
    <t>二、社会保障和就业支出</t>
  </si>
  <si>
    <t>三、城乡社区支出</t>
  </si>
  <si>
    <t>四、农林水支出</t>
  </si>
  <si>
    <t>五、交通运输支出</t>
  </si>
  <si>
    <t>六、其他支出</t>
  </si>
  <si>
    <t>表10</t>
    <phoneticPr fontId="1" type="noConversion"/>
  </si>
  <si>
    <t>……</t>
    <phoneticPr fontId="1" type="noConversion"/>
  </si>
  <si>
    <t xml:space="preserve">     国有土地使用权出让收入及对应专项债务收入安排的支出</t>
    <phoneticPr fontId="1" type="noConversion"/>
  </si>
  <si>
    <t xml:space="preserve">       征地和拆迁补偿支出</t>
    <phoneticPr fontId="1" type="noConversion"/>
  </si>
  <si>
    <t xml:space="preserve">       土地开发支出</t>
    <phoneticPr fontId="1" type="noConversion"/>
  </si>
  <si>
    <t xml:space="preserve">       城市建设支出</t>
    <phoneticPr fontId="1" type="noConversion"/>
  </si>
  <si>
    <t xml:space="preserve">     农业土地开发资金及对应专项债务收入安排的支出</t>
    <phoneticPr fontId="1" type="noConversion"/>
  </si>
  <si>
    <t xml:space="preserve">     城市基础设施配套费及对应专项债务收入安排的支出</t>
    <phoneticPr fontId="1" type="noConversion"/>
  </si>
  <si>
    <t xml:space="preserve">     污水处理费及对应专项债务收入安排的支出</t>
    <phoneticPr fontId="1" type="noConversion"/>
  </si>
  <si>
    <t xml:space="preserve">     彩票公益金及对应专项债务收入安排的支出</t>
    <phoneticPr fontId="1" type="noConversion"/>
  </si>
  <si>
    <t>七、债务付息支出</t>
    <phoneticPr fontId="1" type="noConversion"/>
  </si>
  <si>
    <t xml:space="preserve">     地方政府专项债务付息支出</t>
    <phoneticPr fontId="1" type="noConversion"/>
  </si>
  <si>
    <t>本级支出小计</t>
    <phoneticPr fontId="1" type="noConversion"/>
  </si>
  <si>
    <t>本级支出小计</t>
    <phoneticPr fontId="1" type="noConversion"/>
  </si>
  <si>
    <t>支出合计</t>
    <phoneticPr fontId="1" type="noConversion"/>
  </si>
  <si>
    <t>2018年五华县政府性基金预算支出表</t>
    <phoneticPr fontId="1" type="noConversion"/>
  </si>
  <si>
    <t>10.2018年五华县政府性基金预算支出表</t>
    <phoneticPr fontId="1" type="noConversion"/>
  </si>
  <si>
    <t>一、专项转移支付</t>
    <phoneticPr fontId="1" type="noConversion"/>
  </si>
  <si>
    <t>表11</t>
    <phoneticPr fontId="1" type="noConversion"/>
  </si>
  <si>
    <t>表12</t>
    <phoneticPr fontId="1" type="noConversion"/>
  </si>
  <si>
    <t>五华县政府专项债务余额及限额情况表</t>
    <phoneticPr fontId="1" type="noConversion"/>
  </si>
  <si>
    <r>
      <t>12.</t>
    </r>
    <r>
      <rPr>
        <sz val="14"/>
        <rFont val="Arial"/>
        <family val="2"/>
      </rPr>
      <t xml:space="preserve">	</t>
    </r>
    <r>
      <rPr>
        <sz val="14"/>
        <rFont val="仿宋_GB2312"/>
        <family val="3"/>
        <charset val="134"/>
      </rPr>
      <t>五华县政府专项债务余额及限额情况表</t>
    </r>
    <phoneticPr fontId="1" type="noConversion"/>
  </si>
  <si>
    <t>预算科目</t>
  </si>
  <si>
    <t>（一）利润收入</t>
  </si>
  <si>
    <t>（二）股利、股息收入</t>
  </si>
  <si>
    <t>（三）产权转让收入</t>
  </si>
  <si>
    <t>（四）清算收入</t>
  </si>
  <si>
    <t>（五)其他国有资本经营收入</t>
  </si>
  <si>
    <t xml:space="preserve">   国有资本经营预算转移支付收入</t>
  </si>
  <si>
    <t xml:space="preserve">          本年收入合计</t>
  </si>
  <si>
    <t>上年结转</t>
  </si>
  <si>
    <t xml:space="preserve">       </t>
  </si>
  <si>
    <t>支      出</t>
  </si>
  <si>
    <t>(一)解决历史遗留问题及改革成本支出</t>
  </si>
  <si>
    <t>(二)国有企业资本金注入</t>
  </si>
  <si>
    <t>(三)国有企业政策性补贴</t>
  </si>
  <si>
    <t>(四)其他国有资本经营预算支出</t>
  </si>
  <si>
    <t>二、转移性支出</t>
  </si>
  <si>
    <t xml:space="preserve">    调出资金</t>
  </si>
  <si>
    <t>本年支出合计</t>
  </si>
  <si>
    <t>结转下年</t>
  </si>
  <si>
    <t>2018年五华县国有资本经营预算收入总表</t>
    <phoneticPr fontId="1" type="noConversion"/>
  </si>
  <si>
    <t>一、本级国有资本经营收入</t>
    <phoneticPr fontId="1" type="noConversion"/>
  </si>
  <si>
    <t>2018年五华县国有资本经营预算支出总表</t>
    <phoneticPr fontId="1" type="noConversion"/>
  </si>
  <si>
    <t>表13</t>
    <phoneticPr fontId="1" type="noConversion"/>
  </si>
  <si>
    <t>表14</t>
    <phoneticPr fontId="1" type="noConversion"/>
  </si>
  <si>
    <t>一、本级国有资本经营预算支出</t>
    <phoneticPr fontId="1" type="noConversion"/>
  </si>
  <si>
    <r>
      <t>13.</t>
    </r>
    <r>
      <rPr>
        <sz val="14"/>
        <rFont val="Arial"/>
        <family val="2"/>
      </rPr>
      <t xml:space="preserve">	</t>
    </r>
    <r>
      <rPr>
        <sz val="14"/>
        <rFont val="仿宋_GB2312"/>
        <family val="3"/>
        <charset val="134"/>
      </rPr>
      <t>2018年五华县国有资本经营预算收入总表</t>
    </r>
    <phoneticPr fontId="1" type="noConversion"/>
  </si>
  <si>
    <r>
      <t>14.</t>
    </r>
    <r>
      <rPr>
        <sz val="14"/>
        <rFont val="Arial"/>
        <family val="2"/>
      </rPr>
      <t xml:space="preserve">	</t>
    </r>
    <r>
      <rPr>
        <sz val="14"/>
        <rFont val="仿宋_GB2312"/>
        <family val="3"/>
        <charset val="134"/>
      </rPr>
      <t>2018年五华县国有资本经营预算支出总表</t>
    </r>
    <phoneticPr fontId="1" type="noConversion"/>
  </si>
  <si>
    <r>
      <t>7.</t>
    </r>
    <r>
      <rPr>
        <sz val="14"/>
        <rFont val="Arial"/>
        <family val="2"/>
      </rPr>
      <t xml:space="preserve">	</t>
    </r>
    <r>
      <rPr>
        <sz val="14"/>
        <rFont val="仿宋_GB2312"/>
        <family val="3"/>
        <charset val="134"/>
      </rPr>
      <t>2018年五华县一般公共预算税收返还和转移支付预算表</t>
    </r>
    <phoneticPr fontId="1" type="noConversion"/>
  </si>
  <si>
    <r>
      <t>11.</t>
    </r>
    <r>
      <rPr>
        <sz val="14"/>
        <rFont val="Arial"/>
        <family val="2"/>
      </rPr>
      <t xml:space="preserve">	</t>
    </r>
    <r>
      <rPr>
        <sz val="14"/>
        <rFont val="仿宋_GB2312"/>
        <family val="3"/>
        <charset val="134"/>
      </rPr>
      <t>2018年五华县政府性基金转移支付预算表</t>
    </r>
    <phoneticPr fontId="1" type="noConversion"/>
  </si>
  <si>
    <t xml:space="preserve">2018年五华县一般公共预算税收返还和转移支付预算表
</t>
    <phoneticPr fontId="41" type="noConversion"/>
  </si>
  <si>
    <t xml:space="preserve">2018年五华县政府性基金转移支付预算表
</t>
    <phoneticPr fontId="41" type="noConversion"/>
  </si>
  <si>
    <t>详见预算草案报表6说明。</t>
    <phoneticPr fontId="1" type="noConversion"/>
  </si>
  <si>
    <t>项  目</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</si>
  <si>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</si>
  <si>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</si>
  <si>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</si>
  <si>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</si>
  <si>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</si>
  <si>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</si>
  <si>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</si>
  <si>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</si>
  <si>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</si>
  <si>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</si>
  <si>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</si>
  <si>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</si>
  <si>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项　目</t>
  </si>
  <si>
    <t>　　其中：社会保险待遇支出</t>
  </si>
  <si>
    <t>一、企业职工基本养老保险基金支出</t>
  </si>
  <si>
    <t>　　1.养老保险待遇支出</t>
  </si>
  <si>
    <t xml:space="preserve">      其中：（1）基本养老金</t>
  </si>
  <si>
    <t xml:space="preserve">            （2）医疗补助金</t>
  </si>
  <si>
    <t xml:space="preserve">            （3）丧葬抚恤补助</t>
  </si>
  <si>
    <t xml:space="preserve">    2.其他企业职工基本养老保险基金支出</t>
  </si>
  <si>
    <t>二、失业保险基金支出</t>
  </si>
  <si>
    <t>　　1.失业保险待遇支出</t>
  </si>
  <si>
    <t xml:space="preserve">      其中：（1）失业保险金</t>
  </si>
  <si>
    <t xml:space="preserve">            （2）医疗保险费</t>
  </si>
  <si>
    <t xml:space="preserve">            （4）职业培训和职业介绍补贴</t>
  </si>
  <si>
    <t xml:space="preserve">   2.其他失业保险基金支出</t>
  </si>
  <si>
    <t>三、城镇职工基本医疗保险基金支出</t>
  </si>
  <si>
    <t>　　1.基本医疗保险待遇支出</t>
  </si>
  <si>
    <t xml:space="preserve">     其中：（1）城镇职工基本医疗保险统筹基金</t>
  </si>
  <si>
    <t xml:space="preserve">           （2）城镇职工基本医疗保险个人账户基金</t>
  </si>
  <si>
    <t xml:space="preserve">    2.其他城镇职工基本医疗保险基金支出</t>
  </si>
  <si>
    <t>四、工伤保险基金支出</t>
  </si>
  <si>
    <t>　　1.工伤保险待遇支出</t>
  </si>
  <si>
    <t xml:space="preserve">    2.劳动能力鉴定支出</t>
  </si>
  <si>
    <t xml:space="preserve">    3.工伤预防费用支出</t>
  </si>
  <si>
    <t xml:space="preserve">    4.其他工伤保险基金支出</t>
  </si>
  <si>
    <t>五、生育保险基金支出</t>
  </si>
  <si>
    <t xml:space="preserve">    1.生育保险待遇支出</t>
  </si>
  <si>
    <t xml:space="preserve">      其中：（1）生育医疗费用支出</t>
  </si>
  <si>
    <t xml:space="preserve">            （2）生育津贴支出</t>
  </si>
  <si>
    <t xml:space="preserve">    2.其他生育保险基金支出</t>
  </si>
  <si>
    <t>六、城乡居民基本养老保险基金支出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</si>
  <si>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</si>
  <si>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</si>
  <si>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</si>
  <si>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</si>
  <si>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</si>
  <si>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七、城乡居民基本医疗保险基金支出</t>
  </si>
  <si>
    <t xml:space="preserve">      其中：城乡居民基本医疗保险基金医疗保险待遇支出</t>
  </si>
  <si>
    <t xml:space="preserve">    2.大病医疗保险支出</t>
  </si>
  <si>
    <t xml:space="preserve">    3.其他城乡居民基本医疗保险基金支出</t>
  </si>
  <si>
    <t>八、机关事业单位基本养老保险基金支出</t>
  </si>
  <si>
    <t xml:space="preserve">      其中：基本养老金支出</t>
  </si>
  <si>
    <t xml:space="preserve">    2.其他机关事业单位基本养老保险基金支出</t>
  </si>
  <si>
    <t>五华县本级社会保险基金支出合计</t>
    <phoneticPr fontId="1" type="noConversion"/>
  </si>
  <si>
    <t>五华县本级社会保险基金收入合计</t>
    <phoneticPr fontId="1" type="noConversion"/>
  </si>
  <si>
    <t>2018年五华县本级社会保险基金收入预算表</t>
    <phoneticPr fontId="1" type="noConversion"/>
  </si>
  <si>
    <t>2018年五华县本级社会保险基金支出预算表</t>
    <phoneticPr fontId="1" type="noConversion"/>
  </si>
  <si>
    <t>单位：万元</t>
    <phoneticPr fontId="1" type="noConversion"/>
  </si>
  <si>
    <t>表15</t>
    <phoneticPr fontId="1" type="noConversion"/>
  </si>
  <si>
    <t>表16</t>
    <phoneticPr fontId="1" type="noConversion"/>
  </si>
  <si>
    <t>15.2018年五华县本级社会保险基金收入预算表</t>
    <phoneticPr fontId="1" type="noConversion"/>
  </si>
  <si>
    <t>16.2018年五华县本级社会保险基金支出预算表</t>
    <phoneticPr fontId="1" type="noConversion"/>
  </si>
  <si>
    <t>本级一般公共预算支出</t>
    <phoneticPr fontId="1" type="noConversion"/>
  </si>
  <si>
    <t>一、一般公共服务支出</t>
    <phoneticPr fontId="1" type="noConversion"/>
  </si>
  <si>
    <t xml:space="preserve">  人大事务</t>
  </si>
  <si>
    <t xml:space="preserve">    行政运行（人大事务）</t>
  </si>
  <si>
    <t xml:space="preserve">    一般行政管理事务（人大事务）</t>
  </si>
  <si>
    <t xml:space="preserve">    人大会议</t>
  </si>
  <si>
    <t xml:space="preserve">    人大立法</t>
  </si>
  <si>
    <t xml:space="preserve">    人大监督</t>
  </si>
  <si>
    <t xml:space="preserve">    代表工作</t>
  </si>
  <si>
    <t xml:space="preserve">    事业运行（人大事务）</t>
  </si>
  <si>
    <t xml:space="preserve">    其他人大事务支出</t>
  </si>
  <si>
    <t xml:space="preserve">  政协事务</t>
  </si>
  <si>
    <t xml:space="preserve">    行政运行（政协事务）</t>
  </si>
  <si>
    <t xml:space="preserve">    一般行政管理事务（政协事务）</t>
  </si>
  <si>
    <t xml:space="preserve">    政协会议</t>
  </si>
  <si>
    <t xml:space="preserve">    委员视察</t>
  </si>
  <si>
    <t xml:space="preserve">    参政议政（政协事务）</t>
  </si>
  <si>
    <t xml:space="preserve">    事业运行（政协事务）</t>
  </si>
  <si>
    <t xml:space="preserve">    其他政协事务支出</t>
  </si>
  <si>
    <t xml:space="preserve">  政府办公厅（室）及相关机构事务</t>
  </si>
  <si>
    <t xml:space="preserve">    行政运行（政府办公厅（室）及相关机构事务）</t>
  </si>
  <si>
    <t xml:space="preserve">    一般行政管理事务（政府办公厅（室）及相关机构事务）</t>
  </si>
  <si>
    <t xml:space="preserve">    法制建设</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</si>
  <si>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</si>
  <si>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</si>
  <si>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</si>
  <si>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</si>
  <si>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</si>
  <si>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一般行政管理事务（发展与改革事务）</t>
  </si>
  <si>
    <t xml:space="preserve">    其他发展与改革事务支出</t>
  </si>
  <si>
    <t xml:space="preserve">  统计信息事务</t>
  </si>
  <si>
    <t xml:space="preserve">    行政运行（统计信息事务）</t>
  </si>
  <si>
    <t xml:space="preserve">    事业运行（统计信息事务）</t>
  </si>
  <si>
    <t xml:space="preserve">  财政事务</t>
  </si>
  <si>
    <t xml:space="preserve">    行政运行（财政事务）</t>
  </si>
  <si>
    <t xml:space="preserve">    一般行政管理事务（财政事务）</t>
  </si>
  <si>
    <t xml:space="preserve">    预算改革业务</t>
  </si>
  <si>
    <t xml:space="preserve">    财政国库业务</t>
  </si>
  <si>
    <t xml:space="preserve">    财政监察</t>
  </si>
  <si>
    <t xml:space="preserve">    信息化建设（财政事务）</t>
  </si>
  <si>
    <t xml:space="preserve">    财政委托业务支出</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</si>
  <si>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</si>
  <si>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</si>
  <si>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</si>
  <si>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</si>
  <si>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</si>
  <si>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</si>
  <si>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审计业务</t>
  </si>
  <si>
    <t xml:space="preserve">    其他审计事务支出</t>
  </si>
  <si>
    <t xml:space="preserve">  人力资源事务</t>
  </si>
  <si>
    <t xml:space="preserve">    军队转业干部安置</t>
  </si>
  <si>
    <t xml:space="preserve">    公务员履职能力提升</t>
  </si>
  <si>
    <t xml:space="preserve">  纪检监察事务</t>
  </si>
  <si>
    <t xml:space="preserve">    行政运行（纪检监察事务）</t>
  </si>
  <si>
    <t xml:space="preserve">    一般行政管理事务（纪检监察事务）</t>
  </si>
  <si>
    <t xml:space="preserve">    其他纪检监察事务支出</t>
  </si>
  <si>
    <t xml:space="preserve">  商贸事务</t>
  </si>
  <si>
    <t xml:space="preserve">    行政运行（商贸事务）</t>
  </si>
  <si>
    <t xml:space="preserve">    事业运行（商贸事务）</t>
  </si>
  <si>
    <t xml:space="preserve">    其他商贸事务支出</t>
  </si>
  <si>
    <t xml:space="preserve">  知识产权事务</t>
  </si>
  <si>
    <t xml:space="preserve">    行政运行（知识产权事务）</t>
  </si>
  <si>
    <t xml:space="preserve">  工商行政管理事务</t>
  </si>
  <si>
    <t xml:space="preserve">    行政运行（工商行政管理事务）</t>
  </si>
  <si>
    <t xml:space="preserve">    工商行政管理专项</t>
  </si>
  <si>
    <t xml:space="preserve">    执法办案专项</t>
  </si>
  <si>
    <t xml:space="preserve">    消费者权益保护</t>
  </si>
  <si>
    <t xml:space="preserve">    其他工商行政管理事务支出</t>
  </si>
  <si>
    <t xml:space="preserve">  港澳台侨事务</t>
  </si>
  <si>
    <t xml:space="preserve">    行政运行（港澳台侨事务）</t>
  </si>
  <si>
    <t xml:space="preserve">    一般行政管理事务（港澳台侨事务）</t>
  </si>
  <si>
    <t xml:space="preserve">  档案事务</t>
  </si>
  <si>
    <t xml:space="preserve">    行政运行（档案事务）</t>
  </si>
  <si>
    <t xml:space="preserve">    其他档案事务支出</t>
  </si>
  <si>
    <t xml:space="preserve">  民主党派及工商联事务</t>
  </si>
  <si>
    <t xml:space="preserve">    行政运行（民主党派及工商联事务）</t>
  </si>
  <si>
    <t xml:space="preserve">    一般行政管理事务（民主党派及工商联事务）</t>
  </si>
  <si>
    <t xml:space="preserve">    其他民主党派及工商联事务支出</t>
  </si>
  <si>
    <t xml:space="preserve">  群众团体事务</t>
  </si>
  <si>
    <t xml:space="preserve">    行政运行（群众团体事务）</t>
  </si>
  <si>
    <t xml:space="preserve">    一般行政管理事务（群众团体事务）</t>
  </si>
  <si>
    <t xml:space="preserve">    事业运行（群众团体事务）</t>
  </si>
  <si>
    <t xml:space="preserve">    其他群众团体事务支出</t>
  </si>
  <si>
    <t xml:space="preserve">  党委办公厅（室）及相关机构事务</t>
  </si>
  <si>
    <t xml:space="preserve">    行政运行（党委办公厅（室）及相关机构事务）</t>
  </si>
  <si>
    <t xml:space="preserve">    一般行政管理事务（党委办公厅（室）及相关机构事务）</t>
  </si>
  <si>
    <t xml:space="preserve">    事业运行（党委办公厅（室）及相关机构事务）</t>
  </si>
  <si>
    <t xml:space="preserve">    其他党委办公厅（室）及相关机构事务支出</t>
  </si>
  <si>
    <t xml:space="preserve">  组织事务</t>
  </si>
  <si>
    <t xml:space="preserve">    行政运行（组织事务）</t>
  </si>
  <si>
    <t xml:space="preserve">    事业运行（组织事务）</t>
  </si>
  <si>
    <t xml:space="preserve">    其他组织事务支出</t>
  </si>
  <si>
    <t xml:space="preserve">  宣传事务</t>
  </si>
  <si>
    <t xml:space="preserve">    行政运行（宣传事务）</t>
  </si>
  <si>
    <t xml:space="preserve">    一般行政管理事务（宣传事务）</t>
  </si>
  <si>
    <t xml:space="preserve">    事业运行（宣传事务）</t>
  </si>
  <si>
    <t xml:space="preserve">    其他宣传事务支出</t>
  </si>
  <si>
    <t xml:space="preserve">  统战事务</t>
  </si>
  <si>
    <t xml:space="preserve">    行政运行（统战事务）</t>
  </si>
  <si>
    <t xml:space="preserve">    一般行政管理事务（统战事务）</t>
  </si>
  <si>
    <t xml:space="preserve">  其他共产党事务支出</t>
  </si>
  <si>
    <t xml:space="preserve">    行政运行（其他共产党事务支出）</t>
  </si>
  <si>
    <t xml:space="preserve">    一般行政管理事务（其他共产党事务支出）</t>
  </si>
  <si>
    <t xml:space="preserve">    机关服务（其他共产党事务支出）</t>
  </si>
  <si>
    <t xml:space="preserve">    事业运行（其他共产党事务支出）</t>
  </si>
  <si>
    <t xml:space="preserve">    其他共产党事务支出（其他共产党事务支出）</t>
  </si>
  <si>
    <t xml:space="preserve">  其他一般公共服务支出</t>
  </si>
  <si>
    <t xml:space="preserve">    其他一般公共服务支出</t>
  </si>
  <si>
    <t>二、国防支出</t>
    <phoneticPr fontId="1" type="noConversion"/>
  </si>
  <si>
    <t>三、公共安全支出</t>
    <phoneticPr fontId="1" type="noConversion"/>
  </si>
  <si>
    <t xml:space="preserve">  武装警察</t>
  </si>
  <si>
    <t xml:space="preserve">    消防</t>
  </si>
  <si>
    <t xml:space="preserve">    其他武装警察支出</t>
  </si>
  <si>
    <t xml:space="preserve">  公安</t>
  </si>
  <si>
    <t xml:space="preserve">    行政运行（公安）</t>
  </si>
  <si>
    <t xml:space="preserve">    一般行政管理事务（公安）</t>
  </si>
  <si>
    <t xml:space="preserve">    治安管理</t>
  </si>
  <si>
    <t xml:space="preserve">    其他公安支出</t>
  </si>
  <si>
    <t xml:space="preserve">  检察</t>
  </si>
  <si>
    <t xml:space="preserve">    其他检察支出</t>
  </si>
  <si>
    <t xml:space="preserve">  法院</t>
  </si>
  <si>
    <t xml:space="preserve">    其他法院支出</t>
  </si>
  <si>
    <t xml:space="preserve">  司法</t>
  </si>
  <si>
    <t xml:space="preserve">    行政运行（司法）</t>
  </si>
  <si>
    <t xml:space="preserve">    一般行政管理事务（司法）</t>
  </si>
  <si>
    <t xml:space="preserve">    事业运行（司法）</t>
  </si>
  <si>
    <t xml:space="preserve">    其他司法支出</t>
  </si>
  <si>
    <t xml:space="preserve">  国家保密</t>
  </si>
  <si>
    <t xml:space="preserve">    行政运行（国家保密）</t>
  </si>
  <si>
    <t xml:space="preserve">    一般行政管理事务（国家保密）</t>
  </si>
  <si>
    <t xml:space="preserve">  其他公共安全支出</t>
  </si>
  <si>
    <t xml:space="preserve">    其他公共安全支出</t>
  </si>
  <si>
    <t xml:space="preserve">    其他消防</t>
  </si>
  <si>
    <t>四、教育支出</t>
    <phoneticPr fontId="1" type="noConversion"/>
  </si>
  <si>
    <t xml:space="preserve">  教育管理事务</t>
  </si>
  <si>
    <t xml:space="preserve">    行政运行（教育管理事务）</t>
  </si>
  <si>
    <t xml:space="preserve">    一般行政管理事务（教育管理事务）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</si>
  <si>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</si>
  <si>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</si>
  <si>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</si>
  <si>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</si>
  <si>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</si>
  <si>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</si>
  <si>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</si>
  <si>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初等职业教育</t>
  </si>
  <si>
    <t xml:space="preserve">    中专教育</t>
  </si>
  <si>
    <t xml:space="preserve">    技校教育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</si>
  <si>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</si>
  <si>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</si>
  <si>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</si>
  <si>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</si>
  <si>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</si>
  <si>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</si>
  <si>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教育费附加安排的支出</t>
  </si>
  <si>
    <t xml:space="preserve">    其他教育费附加安排的支出</t>
  </si>
  <si>
    <t>五、科学技术支出</t>
    <phoneticPr fontId="1" type="noConversion"/>
  </si>
  <si>
    <t xml:space="preserve">  技术研究与开发</t>
  </si>
  <si>
    <t xml:space="preserve">    其他技术研究与开发支出</t>
  </si>
  <si>
    <t xml:space="preserve">  社会科学</t>
  </si>
  <si>
    <t xml:space="preserve">    社会科学研究</t>
  </si>
  <si>
    <t xml:space="preserve">  科学技术普及</t>
  </si>
  <si>
    <t xml:space="preserve">    其他科学技术普及支出</t>
  </si>
  <si>
    <t xml:space="preserve">  其他科学技术支出</t>
  </si>
  <si>
    <t xml:space="preserve">    其他科学技术支出</t>
  </si>
  <si>
    <t>六、文化体育与传媒支出</t>
    <phoneticPr fontId="1" type="noConversion"/>
  </si>
  <si>
    <t xml:space="preserve">  文化</t>
  </si>
  <si>
    <t xml:space="preserve">    行政运行（文化）</t>
  </si>
  <si>
    <t xml:space="preserve">    一般行政管理事务（文化）</t>
  </si>
  <si>
    <t xml:space="preserve">    图书馆</t>
  </si>
  <si>
    <t xml:space="preserve">    艺术表演团体</t>
  </si>
  <si>
    <t xml:space="preserve">    群众文化</t>
  </si>
  <si>
    <t xml:space="preserve">    文化创作与保护</t>
  </si>
  <si>
    <t xml:space="preserve">    文化市场管理</t>
  </si>
  <si>
    <t xml:space="preserve">    其他文化支出</t>
  </si>
  <si>
    <t xml:space="preserve">  文物</t>
  </si>
  <si>
    <t xml:space="preserve">    行政运行（文物）</t>
  </si>
  <si>
    <t xml:space="preserve">    文物保护</t>
  </si>
  <si>
    <t xml:space="preserve">    博物馆</t>
  </si>
  <si>
    <t xml:space="preserve">  体育</t>
  </si>
  <si>
    <t xml:space="preserve">    行政运行（体育）</t>
  </si>
  <si>
    <t xml:space="preserve">    体育竞赛</t>
  </si>
  <si>
    <t xml:space="preserve">    体育训练</t>
  </si>
  <si>
    <t xml:space="preserve">    体育场馆</t>
  </si>
  <si>
    <t xml:space="preserve">    其他体育支出</t>
  </si>
  <si>
    <t xml:space="preserve">  新闻出版广播影视</t>
  </si>
  <si>
    <t xml:space="preserve">    电视</t>
  </si>
  <si>
    <t xml:space="preserve">    电影</t>
  </si>
  <si>
    <t xml:space="preserve">  其他文化体育与传媒支出</t>
  </si>
  <si>
    <t xml:space="preserve">    其他文化体育与传媒支出</t>
  </si>
  <si>
    <t>七、社会保障和就业支出</t>
    <phoneticPr fontId="1" type="noConversion"/>
  </si>
  <si>
    <t xml:space="preserve">  人力资源和社会保障管理事务</t>
  </si>
  <si>
    <t xml:space="preserve">    行政运行（人力资源和社会保障管理事务）</t>
  </si>
  <si>
    <t xml:space="preserve">    一般行政管理事务（人力资源和社会保障管理事务）</t>
  </si>
  <si>
    <t xml:space="preserve">    综合业务管理</t>
  </si>
  <si>
    <t xml:space="preserve">    劳动保障监察</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</si>
  <si>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</si>
  <si>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</si>
  <si>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</si>
  <si>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</si>
  <si>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</si>
  <si>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行政运行（民政管理事务）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</si>
  <si>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</si>
  <si>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</si>
  <si>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</si>
  <si>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</si>
  <si>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</si>
  <si>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</si>
  <si>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</si>
  <si>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</si>
  <si>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</si>
  <si>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未归口管理的行政单位离退休</t>
  </si>
  <si>
    <t xml:space="preserve">    机关事业单位基本养老保险缴费支出</t>
  </si>
  <si>
    <t xml:space="preserve">  就业补助</t>
  </si>
  <si>
    <t xml:space="preserve">    职业培训补贴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</si>
  <si>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</si>
  <si>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</si>
  <si>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</si>
  <si>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</si>
  <si>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</si>
  <si>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</si>
  <si>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</si>
  <si>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</si>
  <si>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</si>
  <si>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</si>
  <si>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</si>
  <si>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</si>
  <si>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</si>
  <si>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</si>
  <si>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</si>
  <si>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</si>
  <si>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</si>
  <si>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</si>
  <si>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</si>
  <si>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行政运行（残疾人事业）</t>
  </si>
  <si>
    <t xml:space="preserve">    残疾人康复</t>
  </si>
  <si>
    <t xml:space="preserve">    残疾人就业和扶贫</t>
  </si>
  <si>
    <t xml:space="preserve">    残疾人生活和护理补贴</t>
  </si>
  <si>
    <t xml:space="preserve">    其他残疾人事业支出</t>
  </si>
  <si>
    <t xml:space="preserve">  自然灾害生活救助</t>
  </si>
  <si>
    <t xml:space="preserve">    其他自然灾害生活救助支出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</si>
  <si>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</si>
  <si>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</si>
  <si>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</si>
  <si>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</si>
  <si>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</si>
  <si>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</si>
  <si>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</si>
  <si>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财政对基本养老保险基金的补助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</si>
  <si>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</si>
  <si>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</si>
  <si>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</si>
  <si>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</si>
  <si>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</si>
  <si>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</si>
  <si>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</si>
  <si>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 xml:space="preserve">    其他社会保障和就业支出</t>
  </si>
  <si>
    <t>八、医疗卫生与计划生育支出</t>
    <phoneticPr fontId="1" type="noConversion"/>
  </si>
  <si>
    <t xml:space="preserve">  医疗卫生与计划生育管理事务</t>
  </si>
  <si>
    <t xml:space="preserve">    一般行政管理事务（医疗卫生管理事务）</t>
  </si>
  <si>
    <t xml:space="preserve">    其他医疗卫生与计划生育管理事务支出</t>
  </si>
  <si>
    <t xml:space="preserve">  公立医院</t>
  </si>
  <si>
    <t xml:space="preserve">    综合医院</t>
  </si>
  <si>
    <t xml:space="preserve">    精神病医院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</si>
  <si>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</si>
  <si>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</si>
  <si>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</si>
  <si>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</si>
  <si>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</si>
  <si>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</si>
  <si>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</si>
  <si>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</si>
  <si>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</si>
  <si>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</si>
  <si>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</si>
  <si>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</si>
  <si>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</si>
  <si>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</si>
  <si>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</si>
  <si>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</si>
  <si>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</si>
  <si>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</si>
  <si>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</si>
  <si>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</si>
  <si>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行政运行（食品和药品监督管理事务）</t>
  </si>
  <si>
    <t xml:space="preserve">    事业运行（食品和药品监督管理事务）</t>
  </si>
  <si>
    <t xml:space="preserve">    其他食品和药品监督管理事务支出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</si>
  <si>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</si>
  <si>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</si>
  <si>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</si>
  <si>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</si>
  <si>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</si>
  <si>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</si>
  <si>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</si>
  <si>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</si>
  <si>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</si>
  <si>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</si>
  <si>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</si>
  <si>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</si>
  <si>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其他医疗卫生与计划生育支出</t>
  </si>
  <si>
    <t xml:space="preserve">    其他医疗卫生与计划生育支出</t>
  </si>
  <si>
    <t>九、节能环保支出</t>
    <phoneticPr fontId="1" type="noConversion"/>
  </si>
  <si>
    <t xml:space="preserve">  环境保护管理事务</t>
  </si>
  <si>
    <t xml:space="preserve">    行政运行（环境保护管理事务）</t>
  </si>
  <si>
    <t xml:space="preserve">    一般行政管理事务（环境保护管理事务）</t>
  </si>
  <si>
    <t xml:space="preserve">    其他环境保护管理事务支出</t>
  </si>
  <si>
    <t xml:space="preserve">  污染防治</t>
  </si>
  <si>
    <t xml:space="preserve">    水体</t>
  </si>
  <si>
    <t xml:space="preserve">    其他污染防治支出</t>
  </si>
  <si>
    <t>十、城乡社区支出</t>
    <phoneticPr fontId="1" type="noConversion"/>
  </si>
  <si>
    <t xml:space="preserve">  城乡社区管理事务</t>
  </si>
  <si>
    <t xml:space="preserve">    行政运行（城乡社区管理事务）</t>
  </si>
  <si>
    <t xml:space="preserve">    一般行政管理事务（城乡社区管理事务）</t>
  </si>
  <si>
    <t xml:space="preserve">    城管执法</t>
  </si>
  <si>
    <t xml:space="preserve">    工程建设管理</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</si>
  <si>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</si>
  <si>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</si>
  <si>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</si>
  <si>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</si>
  <si>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</si>
  <si>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</si>
  <si>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</si>
  <si>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十一、农林水支出</t>
    <phoneticPr fontId="1" type="noConversion"/>
  </si>
  <si>
    <t xml:space="preserve">  农业</t>
  </si>
  <si>
    <t xml:space="preserve">    行政运行（农业）</t>
  </si>
  <si>
    <t xml:space="preserve">    一般行政管理事务（农业）</t>
  </si>
  <si>
    <t xml:space="preserve">    事业运行（农业）</t>
  </si>
  <si>
    <t xml:space="preserve">    科技转化与推广服务</t>
  </si>
  <si>
    <t xml:space="preserve">    病虫害控制</t>
  </si>
  <si>
    <t xml:space="preserve">    农村道路建设</t>
  </si>
  <si>
    <t xml:space="preserve">    成品油价格改革对渔业的补贴</t>
  </si>
  <si>
    <t xml:space="preserve">    其他农业支出</t>
  </si>
  <si>
    <t xml:space="preserve">  林业</t>
  </si>
  <si>
    <t xml:space="preserve">    行政运行（林业）</t>
  </si>
  <si>
    <t xml:space="preserve">    一般行政管理事务（林业）</t>
  </si>
  <si>
    <t xml:space="preserve">    林业事业机构</t>
  </si>
  <si>
    <t xml:space="preserve">    森林资源管理</t>
  </si>
  <si>
    <t xml:space="preserve">    林业防灾减灾</t>
  </si>
  <si>
    <t xml:space="preserve">  水利</t>
  </si>
  <si>
    <t xml:space="preserve">    行政运行（水利）</t>
  </si>
  <si>
    <t xml:space="preserve">    一般行政管理事务（水利）</t>
  </si>
  <si>
    <t xml:space="preserve">    水利行业业务管理</t>
  </si>
  <si>
    <t xml:space="preserve">    水利工程建设（水利）</t>
  </si>
  <si>
    <t xml:space="preserve">    水利前期工作</t>
  </si>
  <si>
    <t xml:space="preserve">    水土保持（水利）</t>
  </si>
  <si>
    <t xml:space="preserve">    防汛</t>
  </si>
  <si>
    <t xml:space="preserve">    农田水利</t>
  </si>
  <si>
    <t xml:space="preserve">    水利技术推广</t>
  </si>
  <si>
    <t xml:space="preserve">    水利建设移民支出</t>
  </si>
  <si>
    <t xml:space="preserve">    其他水利支出</t>
  </si>
  <si>
    <t xml:space="preserve">  扶贫</t>
  </si>
  <si>
    <t xml:space="preserve">    行政运行（扶贫）</t>
  </si>
  <si>
    <t xml:space="preserve">    一般行政管理事务（扶贫）</t>
  </si>
  <si>
    <t xml:space="preserve">    农村基础设施建设</t>
  </si>
  <si>
    <t xml:space="preserve">    其他扶贫支出</t>
  </si>
  <si>
    <t xml:space="preserve">  农业综合开发</t>
  </si>
  <si>
    <t xml:space="preserve">    土地治理</t>
  </si>
  <si>
    <t xml:space="preserve">    其他农业综合开发支出</t>
  </si>
  <si>
    <t xml:space="preserve">  农村综合改革</t>
  </si>
  <si>
    <t xml:space="preserve">    对村民委员会和村党支部的补助</t>
  </si>
  <si>
    <t xml:space="preserve">    其他农村综合改革支出</t>
  </si>
  <si>
    <t xml:space="preserve">  普惠金融发展支出</t>
  </si>
  <si>
    <t xml:space="preserve">    创业担保贷款贴息</t>
  </si>
  <si>
    <t xml:space="preserve">  其他农林水支出</t>
  </si>
  <si>
    <t xml:space="preserve">    其他农林水支出</t>
  </si>
  <si>
    <t>十二、交通运输支出</t>
    <phoneticPr fontId="1" type="noConversion"/>
  </si>
  <si>
    <t xml:space="preserve">  公路水路运输</t>
  </si>
  <si>
    <t xml:space="preserve">    行政运行（公路水路运输）</t>
  </si>
  <si>
    <t xml:space="preserve">    一般行政管理事务（公路水路运输）</t>
  </si>
  <si>
    <t xml:space="preserve">    公路建设</t>
  </si>
  <si>
    <t xml:space="preserve">    公路和运输安全</t>
  </si>
  <si>
    <t xml:space="preserve">  成品油价格改革对交通运输的补贴</t>
  </si>
  <si>
    <t xml:space="preserve">    对城市公交的补贴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</si>
  <si>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</si>
  <si>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</si>
  <si>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</si>
  <si>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</si>
  <si>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</si>
  <si>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公共交通运营补助</t>
  </si>
  <si>
    <t>十三、资源勘探信息等支出</t>
    <phoneticPr fontId="1" type="noConversion"/>
  </si>
  <si>
    <t xml:space="preserve">  工业和信息产业监管</t>
  </si>
  <si>
    <t xml:space="preserve">    其他工业和信息产业监管支出</t>
  </si>
  <si>
    <t xml:space="preserve">  安全生产监管</t>
  </si>
  <si>
    <t xml:space="preserve">    行政运行（安全生产监管）</t>
  </si>
  <si>
    <t xml:space="preserve">    一般行政管理事务（安全生产监管）</t>
  </si>
  <si>
    <t xml:space="preserve">    其他安全生产监管支出</t>
  </si>
  <si>
    <t xml:space="preserve">  支持中小企业发展和管理支出</t>
  </si>
  <si>
    <t xml:space="preserve">    行政运行（支持中小企业发展和管理支出）</t>
  </si>
  <si>
    <t xml:space="preserve">    一般行政管理事务（支持中小企业发展和管理支出）</t>
  </si>
  <si>
    <t>十四、商业服务业等支出</t>
    <phoneticPr fontId="1" type="noConversion"/>
  </si>
  <si>
    <t xml:space="preserve">  商业流通事务</t>
  </si>
  <si>
    <t xml:space="preserve">    行政运行（商业流通事务）</t>
  </si>
  <si>
    <t xml:space="preserve">    一般行政管理事务（商业流通事务）</t>
  </si>
  <si>
    <t xml:space="preserve">    事业运行（商业流通事务）</t>
  </si>
  <si>
    <t xml:space="preserve">    其他商业流通事务支出</t>
  </si>
  <si>
    <t xml:space="preserve">  旅游业管理与服务支出</t>
  </si>
  <si>
    <t xml:space="preserve">    行政运行（旅游业管理与服务支出）</t>
  </si>
  <si>
    <t xml:space="preserve">    一般行政管理事务（旅游业管理与服务支出）</t>
  </si>
  <si>
    <t>十五、金融支出</t>
    <phoneticPr fontId="1" type="noConversion"/>
  </si>
  <si>
    <t xml:space="preserve">  其他金融支出</t>
  </si>
  <si>
    <t xml:space="preserve">    其他金融支出</t>
  </si>
  <si>
    <t>十六、国土海洋气象等支出</t>
    <phoneticPr fontId="1" type="noConversion"/>
  </si>
  <si>
    <t xml:space="preserve">  国土资源事务</t>
  </si>
  <si>
    <t xml:space="preserve">    行政运行（国土资源事务）</t>
  </si>
  <si>
    <t xml:space="preserve">    一般行政管理事务（国土资源事务）</t>
  </si>
  <si>
    <t xml:space="preserve">    国土整治</t>
  </si>
  <si>
    <t xml:space="preserve">  地震事务</t>
  </si>
  <si>
    <t xml:space="preserve">    其他地震事务支出</t>
  </si>
  <si>
    <t xml:space="preserve">  气象事务</t>
  </si>
  <si>
    <t xml:space="preserve">    气象事业机构</t>
  </si>
  <si>
    <t xml:space="preserve">    气象预报预测</t>
  </si>
  <si>
    <t xml:space="preserve">    气象服务</t>
  </si>
  <si>
    <t xml:space="preserve">    气象基础设施建设与维修</t>
  </si>
  <si>
    <t xml:space="preserve">    其他气象事务支出</t>
  </si>
  <si>
    <t>十七、住房保障支出</t>
    <phoneticPr fontId="1" type="noConversion"/>
  </si>
  <si>
    <t xml:space="preserve">  保障性安居工程支出</t>
  </si>
  <si>
    <t xml:space="preserve">    棚户区改造</t>
  </si>
  <si>
    <t xml:space="preserve">    农村危房改造</t>
  </si>
  <si>
    <t xml:space="preserve">  住房改革支出</t>
  </si>
  <si>
    <t xml:space="preserve">    住房公积金</t>
  </si>
  <si>
    <t xml:space="preserve">  城乡社区住宅</t>
  </si>
  <si>
    <t xml:space="preserve">    其他城乡社区住宅支出</t>
  </si>
  <si>
    <t>十八、粮油物资储备支出</t>
    <phoneticPr fontId="1" type="noConversion"/>
  </si>
  <si>
    <t xml:space="preserve">  粮油事务</t>
  </si>
  <si>
    <t xml:space="preserve">    行政运行（粮油事务）</t>
  </si>
  <si>
    <t xml:space="preserve">    粮食风险基金</t>
  </si>
  <si>
    <t xml:space="preserve">    其他粮油事务支出</t>
  </si>
  <si>
    <t xml:space="preserve">  物资事务</t>
  </si>
  <si>
    <t xml:space="preserve">    行政运行（物资事务）</t>
  </si>
  <si>
    <t xml:space="preserve">    事业运行（物资事务）</t>
  </si>
  <si>
    <t xml:space="preserve">  粮油储备</t>
  </si>
  <si>
    <t xml:space="preserve">    储备粮油补贴</t>
  </si>
  <si>
    <t>十九、其他支出</t>
    <phoneticPr fontId="1" type="noConversion"/>
  </si>
  <si>
    <t xml:space="preserve">  其他支出</t>
  </si>
  <si>
    <t>关于2018年五华县本级一般公共预算“三公”经费的说明</t>
    <phoneticPr fontId="1" type="noConversion"/>
  </si>
  <si>
    <r>
      <t>2</t>
    </r>
    <r>
      <rPr>
        <b/>
        <sz val="12"/>
        <rFont val="宋体"/>
        <family val="3"/>
        <charset val="134"/>
      </rPr>
      <t>.地方政府债务还本付息情况。</t>
    </r>
    <r>
      <rPr>
        <sz val="11"/>
        <color theme="1"/>
        <rFont val="宋体"/>
        <family val="3"/>
        <charset val="134"/>
        <scheme val="minor"/>
      </rPr>
      <t>2018</t>
    </r>
    <r>
      <rPr>
        <sz val="11"/>
        <color theme="1"/>
        <rFont val="宋体"/>
        <family val="2"/>
        <charset val="134"/>
        <scheme val="minor"/>
      </rPr>
      <t>年按照偿债计划，将债务还本付息支出列入相应预算体系安排。</t>
    </r>
    <r>
      <rPr>
        <sz val="11"/>
        <color theme="1"/>
        <rFont val="宋体"/>
        <family val="3"/>
        <charset val="134"/>
        <scheme val="minor"/>
      </rPr>
      <t>2018</t>
    </r>
    <r>
      <rPr>
        <sz val="11"/>
        <color theme="1"/>
        <rFont val="宋体"/>
        <family val="2"/>
        <charset val="134"/>
        <scheme val="minor"/>
      </rPr>
      <t>年偿还地方政府债券本金</t>
    </r>
    <r>
      <rPr>
        <sz val="11"/>
        <color theme="1"/>
        <rFont val="宋体"/>
        <family val="3"/>
        <charset val="134"/>
        <scheme val="minor"/>
      </rPr>
      <t>0.15</t>
    </r>
    <r>
      <rPr>
        <sz val="11"/>
        <color theme="1"/>
        <rFont val="宋体"/>
        <family val="2"/>
        <charset val="134"/>
        <scheme val="minor"/>
      </rPr>
      <t>亿元，为</t>
    </r>
    <r>
      <rPr>
        <sz val="11"/>
        <color theme="1"/>
        <rFont val="宋体"/>
        <family val="3"/>
        <charset val="134"/>
        <scheme val="minor"/>
      </rPr>
      <t>一般</t>
    </r>
    <r>
      <rPr>
        <sz val="11"/>
        <color theme="1"/>
        <rFont val="宋体"/>
        <family val="2"/>
        <charset val="134"/>
        <scheme val="minor"/>
      </rPr>
      <t>债券；</t>
    </r>
    <r>
      <rPr>
        <sz val="11"/>
        <color theme="1"/>
        <rFont val="宋体"/>
        <family val="3"/>
        <charset val="134"/>
        <scheme val="minor"/>
      </rPr>
      <t>2018</t>
    </r>
    <r>
      <rPr>
        <sz val="11"/>
        <color theme="1"/>
        <rFont val="宋体"/>
        <family val="2"/>
        <charset val="134"/>
        <scheme val="minor"/>
      </rPr>
      <t>年支付地方政府债券利息</t>
    </r>
    <r>
      <rPr>
        <sz val="11"/>
        <color theme="1"/>
        <rFont val="宋体"/>
        <family val="3"/>
        <charset val="134"/>
        <scheme val="minor"/>
      </rPr>
      <t>0.49</t>
    </r>
    <r>
      <rPr>
        <sz val="11"/>
        <color theme="1"/>
        <rFont val="宋体"/>
        <family val="2"/>
        <charset val="134"/>
        <scheme val="minor"/>
      </rPr>
      <t>亿元，其中：一般债券利息0.16亿元，专项债券利息0.33亿元。</t>
    </r>
    <phoneticPr fontId="1" type="noConversion"/>
  </si>
  <si>
    <r>
      <t>1.地方政府债务限额余额情况。</t>
    </r>
    <r>
      <rPr>
        <sz val="11"/>
        <color theme="1"/>
        <rFont val="宋体"/>
        <family val="3"/>
        <charset val="134"/>
        <scheme val="minor"/>
      </rPr>
      <t>2017</t>
    </r>
    <r>
      <rPr>
        <sz val="11"/>
        <color theme="1"/>
        <rFont val="宋体"/>
        <family val="2"/>
        <charset val="134"/>
        <scheme val="minor"/>
      </rPr>
      <t>年末政府债务限额</t>
    </r>
    <r>
      <rPr>
        <sz val="11"/>
        <color theme="1"/>
        <rFont val="宋体"/>
        <family val="3"/>
        <charset val="134"/>
        <scheme val="minor"/>
      </rPr>
      <t>20.48</t>
    </r>
    <r>
      <rPr>
        <sz val="11"/>
        <color theme="1"/>
        <rFont val="宋体"/>
        <family val="2"/>
        <charset val="134"/>
        <scheme val="minor"/>
      </rPr>
      <t>亿元，比上年新增</t>
    </r>
    <r>
      <rPr>
        <sz val="11"/>
        <color theme="1"/>
        <rFont val="宋体"/>
        <family val="3"/>
        <charset val="134"/>
        <scheme val="minor"/>
      </rPr>
      <t>6</t>
    </r>
    <r>
      <rPr>
        <sz val="11"/>
        <color theme="1"/>
        <rFont val="宋体"/>
        <family val="2"/>
        <charset val="134"/>
        <scheme val="minor"/>
      </rPr>
      <t>亿元。其中：新增专项债务限额</t>
    </r>
    <r>
      <rPr>
        <sz val="11"/>
        <color theme="1"/>
        <rFont val="宋体"/>
        <family val="3"/>
        <charset val="134"/>
        <scheme val="minor"/>
      </rPr>
      <t>6</t>
    </r>
    <r>
      <rPr>
        <sz val="11"/>
        <color theme="1"/>
        <rFont val="宋体"/>
        <family val="2"/>
        <charset val="134"/>
        <scheme val="minor"/>
      </rPr>
      <t>亿元，控制在债务限额以内。</t>
    </r>
    <r>
      <rPr>
        <sz val="11"/>
        <color theme="1"/>
        <rFont val="宋体"/>
        <family val="3"/>
        <charset val="134"/>
        <scheme val="minor"/>
      </rPr>
      <t>2017</t>
    </r>
    <r>
      <rPr>
        <sz val="11"/>
        <color theme="1"/>
        <rFont val="宋体"/>
        <family val="2"/>
        <charset val="134"/>
        <scheme val="minor"/>
      </rPr>
      <t>年末政府债务余额决算数待上级统一核定后另行向本级人大常委会报告。</t>
    </r>
    <phoneticPr fontId="1"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</si>
</sst>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0;&quot;-&quot;"/>
    <numFmt numFmtId="177" formatCode="_(* #,##0_);_(* \(#,##0\);_(* &quot;-&quot;_);_(@_)"/>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_);[Red]\(#,##0\)"/>
    <numFmt numFmtId="185" formatCode="#,##0_ "/>
    <numFmt numFmtId="186" formatCode="0_ "/>
    <numFmt numFmtId="187" formatCode="#,##0.00_ "/>
    <numFmt numFmtId="188" formatCode="_ * #,##0_ ;_ * \-#,##0_ ;_ * &quot;-&quot;??_ ;_ @_ "/>
    <numFmt numFmtId="189" formatCode="#,##0.00_);[Red]\(#,##0.00\)"/>
    <numFmt numFmtId="190" formatCode="0.0%"/>
    <numFmt numFmtId="191" formatCode="#,##0_ ;[Red]\-#,##0\ "/>
  </numFmts>
  <fonts count="99">
    <font>
      <sz val="11"/>
      <color theme="1"/>
      <name val="宋体"/>
      <family val="2"/>
      <charset val="134"/>
      <scheme val="minor"/>
    </font>
    <font>
      <sz val="9"/>
      <name val="宋体"/>
      <family val="2"/>
      <charset val="134"/>
      <scheme val="minor"/>
    </font>
    <font>
      <sz val="12"/>
      <name val="宋体"/>
      <family val="3"/>
      <charset val="134"/>
    </font>
    <font>
      <sz val="16"/>
      <name val="黑体"/>
      <family val="3"/>
      <charset val="134"/>
    </font>
    <font>
      <sz val="20"/>
      <name val="方正小标宋简体"/>
      <charset val="134"/>
    </font>
    <font>
      <sz val="18"/>
      <name val="方正小标宋简体"/>
      <charset val="134"/>
    </font>
    <font>
      <sz val="12"/>
      <name val="黑体"/>
      <family val="3"/>
      <charset val="134"/>
    </font>
    <font>
      <b/>
      <sz val="12"/>
      <name val="楷体_GB2312"/>
      <family val="3"/>
      <charset val="134"/>
    </font>
    <font>
      <b/>
      <sz val="12"/>
      <name val="宋体"/>
      <family val="3"/>
      <charset val="134"/>
    </font>
    <font>
      <sz val="10"/>
      <name val="Arial"/>
      <family val="2"/>
    </font>
    <font>
      <sz val="12"/>
      <name val="Times New Roman"/>
      <family val="1"/>
    </font>
    <font>
      <sz val="10"/>
      <color indexed="8"/>
      <name val="Arial"/>
      <family val="2"/>
    </font>
    <font>
      <sz val="11"/>
      <color indexed="8"/>
      <name val="宋体"/>
      <family val="3"/>
      <charset val="134"/>
    </font>
    <font>
      <sz val="11"/>
      <color indexed="9"/>
      <name val="宋体"/>
      <family val="3"/>
      <charset val="134"/>
    </font>
    <font>
      <sz val="12"/>
      <color indexed="9"/>
      <name val="宋体"/>
      <family val="3"/>
      <charset val="134"/>
    </font>
    <font>
      <sz val="12"/>
      <color indexed="8"/>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sz val="10"/>
      <name val="Times New Roman"/>
      <family val="1"/>
    </font>
    <font>
      <sz val="12"/>
      <name val="Arial"/>
      <family val="2"/>
    </font>
    <font>
      <i/>
      <sz val="11"/>
      <color indexed="23"/>
      <name val="宋体"/>
      <family val="3"/>
      <charset val="134"/>
    </font>
    <font>
      <sz val="11"/>
      <color indexed="17"/>
      <name val="宋体"/>
      <family val="3"/>
      <charset val="134"/>
    </font>
    <font>
      <sz val="8"/>
      <name val="Arial"/>
      <family val="2"/>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sz val="11"/>
      <color indexed="62"/>
      <name val="宋体"/>
      <family val="3"/>
      <charset val="134"/>
    </font>
    <font>
      <sz val="11"/>
      <color indexed="52"/>
      <name val="宋体"/>
      <family val="3"/>
      <charset val="134"/>
    </font>
    <font>
      <sz val="11"/>
      <color indexed="60"/>
      <name val="宋体"/>
      <family val="3"/>
      <charset val="134"/>
    </font>
    <font>
      <sz val="7"/>
      <name val="Small Fonts"/>
      <family val="2"/>
    </font>
    <font>
      <sz val="12"/>
      <name val="Helv"/>
      <family val="2"/>
    </font>
    <font>
      <b/>
      <i/>
      <sz val="16"/>
      <name val="Helv"/>
      <family val="2"/>
    </font>
    <font>
      <sz val="8"/>
      <name val="Times New Roman"/>
      <family val="1"/>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b/>
      <sz val="10"/>
      <name val="Arial"/>
      <family val="2"/>
    </font>
    <font>
      <sz val="9"/>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1"/>
      <name val="宋体"/>
      <family val="3"/>
      <charset val="134"/>
    </font>
    <font>
      <sz val="11"/>
      <color indexed="20"/>
      <name val="Tahoma"/>
      <family val="2"/>
      <charset val="134"/>
    </font>
    <font>
      <sz val="12"/>
      <color indexed="20"/>
      <name val="宋体"/>
      <family val="3"/>
      <charset val="134"/>
    </font>
    <font>
      <sz val="10.5"/>
      <color indexed="20"/>
      <name val="宋体"/>
      <family val="3"/>
      <charset val="134"/>
    </font>
    <font>
      <sz val="12"/>
      <color indexed="16"/>
      <name val="宋体"/>
      <family val="3"/>
      <charset val="134"/>
    </font>
    <font>
      <sz val="9"/>
      <color indexed="20"/>
      <name val="宋体"/>
      <family val="3"/>
      <charset val="134"/>
    </font>
    <font>
      <sz val="12"/>
      <color indexed="20"/>
      <name val="楷体_GB2312"/>
      <family val="3"/>
      <charset val="134"/>
    </font>
    <font>
      <sz val="9"/>
      <color indexed="8"/>
      <name val="宋体"/>
      <family val="3"/>
      <charset val="134"/>
    </font>
    <font>
      <u/>
      <sz val="12"/>
      <color indexed="12"/>
      <name val="宋体"/>
      <family val="3"/>
      <charset val="134"/>
    </font>
    <font>
      <sz val="12"/>
      <color indexed="17"/>
      <name val="宋体"/>
      <family val="3"/>
      <charset val="134"/>
    </font>
    <font>
      <sz val="10.5"/>
      <color indexed="17"/>
      <name val="宋体"/>
      <family val="3"/>
      <charset val="134"/>
    </font>
    <font>
      <sz val="11"/>
      <color indexed="17"/>
      <name val="Tahoma"/>
      <family val="2"/>
      <charset val="134"/>
    </font>
    <font>
      <sz val="9"/>
      <color indexed="17"/>
      <name val="宋体"/>
      <family val="3"/>
      <charset val="134"/>
    </font>
    <font>
      <sz val="12"/>
      <color indexed="17"/>
      <name val="楷体_GB2312"/>
      <family val="3"/>
      <charset val="134"/>
    </font>
    <font>
      <u/>
      <sz val="12"/>
      <color indexed="36"/>
      <name val="宋体"/>
      <family val="3"/>
      <charset val="134"/>
    </font>
    <font>
      <b/>
      <sz val="12"/>
      <color indexed="8"/>
      <name val="宋体"/>
      <family val="3"/>
      <charset val="134"/>
    </font>
    <font>
      <sz val="11"/>
      <name val="ＭＳ Ｐゴシック"/>
      <family val="2"/>
      <charset val="134"/>
    </font>
    <font>
      <sz val="12"/>
      <name val="宋体"/>
      <family val="3"/>
      <charset val="134"/>
    </font>
    <font>
      <b/>
      <sz val="12"/>
      <name val="宋体"/>
      <family val="2"/>
      <charset val="134"/>
    </font>
    <font>
      <sz val="11"/>
      <color theme="1"/>
      <name val="宋体"/>
      <family val="3"/>
      <charset val="134"/>
      <scheme val="minor"/>
    </font>
    <font>
      <b/>
      <sz val="12"/>
      <name val="宋体"/>
      <family val="3"/>
      <charset val="134"/>
    </font>
    <font>
      <sz val="18"/>
      <name val="Arial"/>
      <family val="2"/>
    </font>
    <font>
      <sz val="14"/>
      <name val="黑体"/>
      <family val="3"/>
      <charset val="134"/>
    </font>
    <font>
      <sz val="14"/>
      <name val="Arial"/>
      <family val="2"/>
    </font>
    <font>
      <sz val="14"/>
      <name val="仿宋_GB2312"/>
      <family val="3"/>
      <charset val="134"/>
    </font>
    <font>
      <sz val="12"/>
      <name val="方正小标宋简体"/>
      <charset val="134"/>
    </font>
    <font>
      <sz val="10"/>
      <name val="宋体"/>
      <family val="3"/>
      <charset val="134"/>
    </font>
    <font>
      <sz val="11"/>
      <color theme="1"/>
      <name val="Times New Roman"/>
      <family val="1"/>
    </font>
    <font>
      <sz val="11"/>
      <name val="Times New Roman"/>
      <family val="1"/>
    </font>
    <font>
      <sz val="11"/>
      <color indexed="8"/>
      <name val="Times New Roman"/>
      <family val="1"/>
    </font>
    <font>
      <sz val="12"/>
      <color theme="1"/>
      <name val="宋体"/>
      <family val="3"/>
      <charset val="134"/>
    </font>
    <font>
      <sz val="11"/>
      <color theme="1"/>
      <name val="宋体"/>
      <family val="3"/>
      <charset val="134"/>
    </font>
    <font>
      <b/>
      <sz val="11"/>
      <name val="Times New Roman"/>
      <family val="1"/>
    </font>
    <font>
      <b/>
      <sz val="12"/>
      <color theme="1"/>
      <name val="宋体"/>
      <family val="3"/>
      <charset val="134"/>
      <scheme val="minor"/>
    </font>
    <font>
      <b/>
      <sz val="11"/>
      <color indexed="8"/>
      <name val="Times New Roman"/>
      <family val="1"/>
    </font>
    <font>
      <b/>
      <sz val="18"/>
      <name val="宋体"/>
      <family val="3"/>
      <charset val="134"/>
    </font>
    <font>
      <sz val="22"/>
      <name val="方正小标宋简体"/>
      <charset val="134"/>
    </font>
    <font>
      <sz val="16"/>
      <name val="仿宋_GB2312"/>
      <family val="3"/>
      <charset val="134"/>
    </font>
    <font>
      <b/>
      <sz val="16"/>
      <name val="楷体_GB2312"/>
      <family val="3"/>
      <charset val="134"/>
    </font>
    <font>
      <b/>
      <sz val="16"/>
      <name val="仿宋_GB2312"/>
      <family val="3"/>
      <charset val="134"/>
    </font>
    <font>
      <sz val="18"/>
      <color indexed="8"/>
      <name val="方正小标宋简体"/>
      <charset val="134"/>
    </font>
    <font>
      <sz val="9"/>
      <name val="Times New Roman"/>
      <family val="1"/>
    </font>
    <font>
      <sz val="14"/>
      <name val="仿宋"/>
      <family val="3"/>
      <charset val="134"/>
    </font>
    <font>
      <sz val="14"/>
      <name val="宋体"/>
      <family val="3"/>
      <charset val="134"/>
    </font>
    <font>
      <sz val="18"/>
      <name val="宋体"/>
      <family val="3"/>
      <charset val="134"/>
    </font>
    <font>
      <b/>
      <sz val="14"/>
      <name val="宋体"/>
      <family val="3"/>
      <charset val="134"/>
    </font>
    <font>
      <b/>
      <sz val="11"/>
      <name val="宋体"/>
      <family val="3"/>
      <charset val="134"/>
    </font>
    <font>
      <sz val="17"/>
      <color indexed="8"/>
      <name val="方正小标宋简体"/>
      <charset val="134"/>
    </font>
    <font>
      <sz val="12"/>
      <name val="仿宋_GB2312"/>
      <family val="3"/>
      <charset val="134"/>
    </font>
    <font>
      <sz val="12"/>
      <color theme="1"/>
      <name val="Times New Roman"/>
      <family val="1"/>
    </font>
    <font>
      <b/>
      <sz val="11"/>
      <color theme="1"/>
      <name val="宋体"/>
      <family val="3"/>
      <charset val="134"/>
      <scheme val="minor"/>
    </font>
    <font>
      <sz val="16"/>
      <color indexed="8"/>
      <name val="方正小标宋简体"/>
      <charset val="134"/>
    </font>
    <font>
      <b/>
      <sz val="18"/>
      <name val="方正小标宋简体"/>
      <charset val="134"/>
    </font>
  </fonts>
  <fills count="4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62"/>
        <bgColor indexed="64"/>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10"/>
        <bgColor indexed="64"/>
      </patternFill>
    </fill>
    <fill>
      <patternFill patternType="solid">
        <fgColor indexed="25"/>
        <bgColor indexed="25"/>
      </patternFill>
    </fill>
    <fill>
      <patternFill patternType="solid">
        <fgColor indexed="51"/>
        <bgColor indexed="51"/>
      </patternFill>
    </fill>
    <fill>
      <patternFill patternType="solid">
        <fgColor indexed="57"/>
        <bgColor indexed="64"/>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3"/>
        <bgColor indexed="64"/>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solid">
        <fgColor indexed="54"/>
        <bgColor indexed="64"/>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top style="thin">
        <color indexed="54"/>
      </top>
      <bottom style="double">
        <color indexed="54"/>
      </bottom>
      <diagonal/>
    </border>
    <border>
      <left style="thin">
        <color indexed="64"/>
      </left>
      <right style="thin">
        <color indexed="64"/>
      </right>
      <top style="medium">
        <color indexed="64"/>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995">
    <xf numFmtId="0" fontId="0" fillId="0" borderId="0">
      <alignment vertical="center"/>
    </xf>
    <xf numFmtId="0" fontId="2" fillId="0" borderId="0"/>
    <xf numFmtId="0" fontId="10" fillId="0" borderId="0"/>
    <xf numFmtId="0" fontId="9" fillId="0" borderId="0"/>
    <xf numFmtId="0" fontId="10" fillId="0" borderId="0"/>
    <xf numFmtId="0" fontId="10" fillId="0" borderId="0"/>
    <xf numFmtId="0" fontId="11" fillId="0" borderId="0">
      <alignment vertical="top"/>
    </xf>
    <xf numFmtId="0" fontId="10" fillId="0" borderId="0"/>
    <xf numFmtId="0" fontId="10" fillId="0" borderId="0"/>
    <xf numFmtId="0" fontId="10" fillId="0" borderId="0"/>
    <xf numFmtId="0" fontId="10" fillId="0" borderId="0"/>
    <xf numFmtId="0" fontId="9"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4" fillId="20" borderId="0" applyNumberFormat="0" applyBorder="0" applyAlignment="0" applyProtection="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26" borderId="0" applyNumberFormat="0" applyBorder="0" applyAlignment="0" applyProtection="0"/>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4" fillId="31" borderId="0" applyNumberFormat="0" applyBorder="0" applyAlignment="0" applyProtection="0"/>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28" borderId="0" applyNumberFormat="0" applyBorder="0" applyAlignment="0" applyProtection="0"/>
    <xf numFmtId="0" fontId="14" fillId="25"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25" borderId="0" applyNumberFormat="0" applyBorder="0" applyAlignment="0" applyProtection="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3" fillId="17" borderId="0" applyNumberFormat="0" applyBorder="0" applyAlignment="0" applyProtection="0">
      <alignment vertical="center"/>
    </xf>
    <xf numFmtId="0" fontId="14" fillId="34"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4" fillId="34" borderId="0" applyNumberFormat="0" applyBorder="0" applyAlignment="0" applyProtection="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3" fillId="18" borderId="0" applyNumberFormat="0" applyBorder="0" applyAlignment="0" applyProtection="0">
      <alignment vertical="center"/>
    </xf>
    <xf numFmtId="0" fontId="14" fillId="35"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4" fillId="35" borderId="0" applyNumberFormat="0" applyBorder="0" applyAlignment="0" applyProtection="0"/>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9" borderId="0" applyNumberFormat="0" applyBorder="0" applyAlignment="0" applyProtection="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176" fontId="11" fillId="0" borderId="0" applyFill="0" applyBorder="0" applyAlignment="0"/>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7" fillId="14" borderId="1"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0" fontId="18" fillId="40" borderId="2" applyNumberFormat="0" applyAlignment="0" applyProtection="0">
      <alignment vertical="center"/>
    </xf>
    <xf numFmtId="41" fontId="9" fillId="0" borderId="0" applyFont="0" applyFill="0" applyBorder="0" applyAlignment="0" applyProtection="0"/>
    <xf numFmtId="177" fontId="9" fillId="0" borderId="0" applyFont="0" applyFill="0" applyBorder="0" applyAlignment="0" applyProtection="0"/>
    <xf numFmtId="41" fontId="9" fillId="0" borderId="0" applyFont="0" applyFill="0" applyBorder="0" applyAlignment="0" applyProtection="0"/>
    <xf numFmtId="178" fontId="19" fillId="0" borderId="0"/>
    <xf numFmtId="179" fontId="9" fillId="0" borderId="0" applyFont="0" applyFill="0" applyBorder="0" applyAlignment="0" applyProtection="0"/>
    <xf numFmtId="180" fontId="9" fillId="0" borderId="0" applyFont="0" applyFill="0" applyBorder="0" applyAlignment="0" applyProtection="0"/>
    <xf numFmtId="181" fontId="9" fillId="0" borderId="0" applyFont="0" applyFill="0" applyBorder="0" applyAlignment="0" applyProtection="0"/>
    <xf numFmtId="182" fontId="19" fillId="0" borderId="0"/>
    <xf numFmtId="0" fontId="20" fillId="0" borderId="0" applyProtection="0"/>
    <xf numFmtId="183" fontId="19" fillId="0" borderId="0"/>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 fillId="0" borderId="0"/>
    <xf numFmtId="2" fontId="20" fillId="0" borderId="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38" fontId="23" fillId="14" borderId="0" applyNumberFormat="0" applyBorder="0" applyAlignment="0" applyProtection="0"/>
    <xf numFmtId="0" fontId="24" fillId="0" borderId="3" applyNumberFormat="0" applyAlignment="0" applyProtection="0">
      <alignment horizontal="left" vertical="center"/>
    </xf>
    <xf numFmtId="0" fontId="24" fillId="0" borderId="4">
      <alignment horizontal="lef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Protection="0"/>
    <xf numFmtId="0" fontId="24" fillId="0" borderId="0" applyProtection="0"/>
    <xf numFmtId="0" fontId="29" fillId="7" borderId="1" applyNumberFormat="0" applyAlignment="0" applyProtection="0">
      <alignment vertical="center"/>
    </xf>
    <xf numFmtId="10" fontId="23" fillId="8" borderId="8" applyNumberFormat="0" applyBorder="0" applyAlignment="0" applyProtection="0"/>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37" fontId="32" fillId="0" borderId="0"/>
    <xf numFmtId="0" fontId="33" fillId="0" borderId="0"/>
    <xf numFmtId="0" fontId="34" fillId="0" borderId="0"/>
    <xf numFmtId="0" fontId="35" fillId="0" borderId="0"/>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2" fillId="9" borderId="10" applyNumberFormat="0" applyFon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0" fontId="36" fillId="14" borderId="11" applyNumberFormat="0" applyAlignment="0" applyProtection="0">
      <alignment vertical="center"/>
    </xf>
    <xf numFmtId="10" fontId="9" fillId="0" borderId="0" applyFont="0" applyFill="0" applyBorder="0" applyAlignment="0" applyProtection="0"/>
    <xf numFmtId="1" fontId="9" fillId="0" borderId="0"/>
    <xf numFmtId="0" fontId="2" fillId="0" borderId="0" applyNumberFormat="0" applyFill="0" applyBorder="0" applyAlignment="0" applyProtection="0"/>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0" borderId="12" applyProtection="0"/>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9" fontId="12" fillId="0" borderId="0" applyFont="0" applyFill="0" applyBorder="0" applyAlignment="0" applyProtection="0">
      <alignment vertical="center"/>
    </xf>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41" fillId="0" borderId="0" applyFont="0" applyFill="0" applyBorder="0" applyAlignment="0" applyProtection="0">
      <alignment vertical="center"/>
    </xf>
    <xf numFmtId="0" fontId="25" fillId="0" borderId="5"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26"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27" fillId="0" borderId="7"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46" fillId="0" borderId="8">
      <alignment horizontal="distributed" vertical="center" wrapText="1"/>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7" fillId="3"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7"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 borderId="0" applyNumberFormat="0" applyBorder="0" applyAlignment="0" applyProtection="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 borderId="0" applyNumberFormat="0" applyBorder="0" applyAlignment="0" applyProtection="0"/>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1" fillId="3" borderId="0" applyNumberFormat="0" applyBorder="0" applyAlignment="0" applyProtection="0">
      <alignment vertical="center"/>
    </xf>
    <xf numFmtId="0" fontId="16"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52"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 borderId="0" applyNumberFormat="0" applyBorder="0" applyAlignment="0" applyProtection="0"/>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52"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2" fillId="0" borderId="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2" fillId="0" borderId="0"/>
    <xf numFmtId="0" fontId="2" fillId="0" borderId="0"/>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2" fillId="0" borderId="0"/>
    <xf numFmtId="0" fontId="2" fillId="0" borderId="0"/>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2" fillId="0" borderId="0"/>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 fillId="0" borderId="0"/>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2" fillId="0" borderId="0"/>
    <xf numFmtId="0" fontId="16"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2" fillId="0" borderId="0"/>
    <xf numFmtId="0" fontId="2" fillId="0" borderId="0"/>
    <xf numFmtId="0" fontId="41" fillId="0" borderId="0">
      <alignment vertical="center"/>
    </xf>
    <xf numFmtId="0" fontId="2" fillId="0" borderId="0"/>
    <xf numFmtId="0" fontId="2" fillId="0" borderId="0"/>
    <xf numFmtId="0" fontId="4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2" fillId="0" borderId="0"/>
    <xf numFmtId="0" fontId="2" fillId="0" borderId="0"/>
    <xf numFmtId="0" fontId="12" fillId="0" borderId="0">
      <alignment vertical="center"/>
    </xf>
    <xf numFmtId="0" fontId="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12" fillId="0" borderId="0">
      <alignment vertical="center"/>
    </xf>
    <xf numFmtId="0" fontId="41" fillId="0" borderId="0">
      <alignment vertical="center"/>
    </xf>
    <xf numFmtId="0" fontId="12" fillId="0" borderId="0">
      <alignment vertical="center"/>
    </xf>
    <xf numFmtId="0" fontId="12" fillId="0" borderId="0">
      <alignment vertical="center"/>
    </xf>
    <xf numFmtId="0" fontId="2" fillId="0" borderId="0"/>
    <xf numFmtId="0" fontId="12" fillId="0" borderId="0">
      <alignment vertical="center"/>
    </xf>
    <xf numFmtId="0" fontId="1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xf numFmtId="0" fontId="2" fillId="0" borderId="0"/>
    <xf numFmtId="0" fontId="2" fillId="0" borderId="0">
      <alignment vertical="center"/>
    </xf>
    <xf numFmtId="0" fontId="53" fillId="0" borderId="0">
      <alignment vertical="center"/>
    </xf>
    <xf numFmtId="0" fontId="53" fillId="0" borderId="0">
      <alignment vertical="center"/>
    </xf>
    <xf numFmtId="0" fontId="41" fillId="0" borderId="0"/>
    <xf numFmtId="0" fontId="41" fillId="0" borderId="0"/>
    <xf numFmtId="0" fontId="2" fillId="0" borderId="0"/>
    <xf numFmtId="0" fontId="2" fillId="0" borderId="0"/>
    <xf numFmtId="0" fontId="2" fillId="0" borderId="0"/>
    <xf numFmtId="0" fontId="2" fillId="0" borderId="0"/>
    <xf numFmtId="0" fontId="2" fillId="0" borderId="0"/>
    <xf numFmtId="0" fontId="46" fillId="0" borderId="0"/>
    <xf numFmtId="0" fontId="41" fillId="0" borderId="0"/>
    <xf numFmtId="0" fontId="2" fillId="0" borderId="0"/>
    <xf numFmtId="0" fontId="2" fillId="0" borderId="0"/>
    <xf numFmtId="0" fontId="2" fillId="0" borderId="0"/>
    <xf numFmtId="0" fontId="53" fillId="0" borderId="0">
      <alignment vertical="center"/>
    </xf>
    <xf numFmtId="0" fontId="53" fillId="0" borderId="0">
      <alignment vertical="center"/>
    </xf>
    <xf numFmtId="0" fontId="2" fillId="0" borderId="0"/>
    <xf numFmtId="0" fontId="2" fillId="0" borderId="0"/>
    <xf numFmtId="0" fontId="41" fillId="0" borderId="0"/>
    <xf numFmtId="0" fontId="2"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41" fillId="0" borderId="0">
      <alignment vertical="center"/>
    </xf>
    <xf numFmtId="0" fontId="41"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alignment vertical="center"/>
    </xf>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vertical="center"/>
    </xf>
    <xf numFmtId="0" fontId="2" fillId="0" borderId="0"/>
    <xf numFmtId="0" fontId="41" fillId="0" borderId="0"/>
    <xf numFmtId="0" fontId="41" fillId="0" borderId="0"/>
    <xf numFmtId="0" fontId="41" fillId="0" borderId="0"/>
    <xf numFmtId="0" fontId="2" fillId="0" borderId="0"/>
    <xf numFmtId="0" fontId="2" fillId="0" borderId="0">
      <alignment vertical="center"/>
    </xf>
    <xf numFmtId="0" fontId="2" fillId="0" borderId="0"/>
    <xf numFmtId="0" fontId="12" fillId="0" borderId="0">
      <alignment vertical="center"/>
    </xf>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41" fillId="0" borderId="0"/>
    <xf numFmtId="0" fontId="41" fillId="0" borderId="0"/>
    <xf numFmtId="0" fontId="2" fillId="0" borderId="0"/>
    <xf numFmtId="0" fontId="2" fillId="0" borderId="0"/>
    <xf numFmtId="0" fontId="2" fillId="0" borderId="0"/>
    <xf numFmtId="0" fontId="2" fillId="0" borderId="0"/>
    <xf numFmtId="0" fontId="4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12" fillId="0" borderId="0">
      <alignment vertical="center"/>
    </xf>
    <xf numFmtId="0" fontId="2" fillId="0" borderId="0">
      <alignment vertical="center"/>
    </xf>
    <xf numFmtId="0" fontId="4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2" fillId="0" borderId="0"/>
    <xf numFmtId="0" fontId="2" fillId="0" borderId="0"/>
    <xf numFmtId="0" fontId="2" fillId="0" borderId="0"/>
    <xf numFmtId="0" fontId="2" fillId="0" borderId="0"/>
    <xf numFmtId="0" fontId="2" fillId="0" borderId="0"/>
    <xf numFmtId="0" fontId="54" fillId="0" borderId="0" applyNumberFormat="0" applyFill="0" applyBorder="0" applyAlignment="0" applyProtection="0">
      <alignment vertical="top"/>
      <protection locked="0"/>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41" borderId="0" applyNumberFormat="0" applyBorder="0" applyAlignment="0" applyProtection="0"/>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57"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 fillId="0" borderId="0"/>
    <xf numFmtId="0" fontId="2" fillId="0" borderId="0"/>
    <xf numFmtId="0" fontId="2" fillId="0" borderId="0"/>
    <xf numFmtId="0" fontId="22" fillId="6" borderId="0" applyNumberFormat="0" applyBorder="0" applyAlignment="0" applyProtection="0">
      <alignment vertical="center"/>
    </xf>
    <xf numFmtId="0" fontId="2" fillId="0" borderId="0"/>
    <xf numFmtId="0" fontId="22" fillId="6"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6" borderId="0" applyNumberFormat="0" applyBorder="0" applyAlignment="0" applyProtection="0">
      <alignment vertical="center"/>
    </xf>
    <xf numFmtId="0" fontId="2" fillId="0" borderId="0"/>
    <xf numFmtId="0" fontId="2" fillId="0" borderId="0"/>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xf numFmtId="0" fontId="2" fillId="0" borderId="0"/>
    <xf numFmtId="0" fontId="56" fillId="4" borderId="0" applyNumberFormat="0" applyBorder="0" applyAlignment="0" applyProtection="0">
      <alignment vertical="center"/>
    </xf>
    <xf numFmtId="0" fontId="55"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55" fillId="4" borderId="0" applyNumberFormat="0" applyBorder="0" applyAlignment="0" applyProtection="0">
      <alignment vertical="center"/>
    </xf>
    <xf numFmtId="0" fontId="55" fillId="6"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58" fillId="4" borderId="0" applyNumberFormat="0" applyBorder="0" applyAlignment="0" applyProtection="0">
      <alignment vertical="center"/>
    </xf>
    <xf numFmtId="0" fontId="2" fillId="0" borderId="0"/>
    <xf numFmtId="0" fontId="58"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58"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6"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2" fillId="6" borderId="0" applyNumberFormat="0" applyBorder="0" applyAlignment="0" applyProtection="0">
      <alignment vertical="center"/>
    </xf>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55" fillId="41" borderId="0" applyNumberFormat="0" applyBorder="0" applyAlignment="0" applyProtection="0"/>
    <xf numFmtId="0" fontId="59"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6"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2" fillId="6"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xf numFmtId="0" fontId="2" fillId="0" borderId="0"/>
    <xf numFmtId="0" fontId="57"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2"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2" fillId="4" borderId="0" applyNumberFormat="0" applyBorder="0" applyAlignment="0" applyProtection="0">
      <alignment vertical="center"/>
    </xf>
    <xf numFmtId="0" fontId="2" fillId="0" borderId="0"/>
    <xf numFmtId="0" fontId="22" fillId="4" borderId="0" applyNumberFormat="0" applyBorder="0" applyAlignment="0" applyProtection="0">
      <alignment vertical="center"/>
    </xf>
    <xf numFmtId="0" fontId="2" fillId="0" borderId="0"/>
    <xf numFmtId="0" fontId="2" fillId="0" borderId="0"/>
    <xf numFmtId="0" fontId="22" fillId="4" borderId="0" applyNumberFormat="0" applyBorder="0" applyAlignment="0" applyProtection="0">
      <alignment vertical="center"/>
    </xf>
    <xf numFmtId="0" fontId="2" fillId="0" borderId="0"/>
    <xf numFmtId="0" fontId="60" fillId="0" borderId="0" applyNumberFormat="0" applyFill="0" applyBorder="0" applyAlignment="0" applyProtection="0">
      <alignment vertical="top"/>
      <protection locked="0"/>
    </xf>
    <xf numFmtId="0" fontId="2" fillId="0" borderId="0"/>
    <xf numFmtId="0" fontId="21" fillId="0" borderId="0" applyNumberFormat="0" applyFill="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2" fillId="0" borderId="0" applyFont="0" applyFill="0" applyBorder="0" applyAlignment="0" applyProtection="0">
      <alignment vertical="center"/>
    </xf>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alignment vertical="center"/>
    </xf>
    <xf numFmtId="43" fontId="2" fillId="0" borderId="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61" fillId="42" borderId="0" applyNumberFormat="0" applyBorder="0" applyAlignment="0" applyProtection="0"/>
    <xf numFmtId="0" fontId="61" fillId="42" borderId="0" applyNumberForma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xf numFmtId="0" fontId="13" fillId="29" borderId="0" applyNumberFormat="0" applyBorder="0" applyAlignment="0" applyProtection="0">
      <alignment vertical="center"/>
    </xf>
    <xf numFmtId="0" fontId="2" fillId="0" borderId="0"/>
    <xf numFmtId="0" fontId="13" fillId="29" borderId="0" applyNumberFormat="0" applyBorder="0" applyAlignment="0" applyProtection="0">
      <alignment vertical="center"/>
    </xf>
    <xf numFmtId="0" fontId="2" fillId="0" borderId="0" applyNumberFormat="0" applyFont="0" applyFill="0" applyBorder="0" applyAlignment="0" applyProtection="0"/>
    <xf numFmtId="0" fontId="13" fillId="29" borderId="0" applyNumberFormat="0" applyBorder="0" applyAlignment="0" applyProtection="0">
      <alignment vertical="center"/>
    </xf>
    <xf numFmtId="0" fontId="2" fillId="0" borderId="0" applyNumberFormat="0" applyFont="0" applyFill="0" applyBorder="0" applyAlignment="0" applyProtection="0"/>
    <xf numFmtId="0" fontId="13" fillId="32" borderId="0" applyNumberFormat="0" applyBorder="0" applyAlignment="0" applyProtection="0">
      <alignment vertical="center"/>
    </xf>
    <xf numFmtId="0" fontId="2" fillId="0" borderId="0" applyNumberFormat="0" applyFont="0" applyFill="0" applyBorder="0" applyAlignment="0" applyProtection="0"/>
    <xf numFmtId="0" fontId="2" fillId="0" borderId="0" applyNumberFormat="0" applyFont="0" applyFill="0" applyBorder="0" applyAlignment="0" applyProtection="0"/>
    <xf numFmtId="0" fontId="13" fillId="43" borderId="0" applyNumberFormat="0" applyBorder="0" applyAlignment="0" applyProtection="0">
      <alignment vertical="center"/>
    </xf>
    <xf numFmtId="0" fontId="13" fillId="18" borderId="0" applyNumberFormat="0" applyBorder="0" applyAlignment="0" applyProtection="0">
      <alignment vertical="center"/>
    </xf>
    <xf numFmtId="0" fontId="29" fillId="7" borderId="1" applyNumberFormat="0" applyAlignment="0" applyProtection="0">
      <alignment vertical="center"/>
    </xf>
    <xf numFmtId="0" fontId="29" fillId="7" borderId="1" applyNumberFormat="0" applyAlignment="0" applyProtection="0">
      <alignment vertical="center"/>
    </xf>
    <xf numFmtId="0" fontId="2" fillId="0" borderId="0"/>
    <xf numFmtId="0" fontId="9" fillId="0" borderId="0"/>
    <xf numFmtId="0" fontId="2" fillId="0" borderId="0" applyNumberFormat="0" applyFont="0" applyFill="0" applyBorder="0" applyAlignment="0" applyProtection="0"/>
    <xf numFmtId="0" fontId="62" fillId="0" borderId="0" applyFont="0" applyFill="0" applyBorder="0" applyAlignment="0" applyProtection="0"/>
    <xf numFmtId="0" fontId="63" fillId="0" borderId="0"/>
    <xf numFmtId="0" fontId="2" fillId="0" borderId="0"/>
    <xf numFmtId="0" fontId="2" fillId="0" borderId="0">
      <alignment vertical="center"/>
    </xf>
    <xf numFmtId="0" fontId="38" fillId="0" borderId="19" applyNumberFormat="0" applyFill="0" applyAlignment="0" applyProtection="0">
      <alignment vertical="center"/>
    </xf>
    <xf numFmtId="0" fontId="13" fillId="43" borderId="0" applyNumberFormat="0" applyBorder="0" applyAlignment="0" applyProtection="0">
      <alignment vertical="center"/>
    </xf>
  </cellStyleXfs>
  <cellXfs count="284">
    <xf numFmtId="0" fontId="0" fillId="0" borderId="0" xfId="0">
      <alignment vertical="center"/>
    </xf>
    <xf numFmtId="0" fontId="3" fillId="0" borderId="0" xfId="1" applyFont="1"/>
    <xf numFmtId="0" fontId="2" fillId="0" borderId="0" xfId="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left" vertical="center"/>
    </xf>
    <xf numFmtId="0" fontId="7" fillId="0" borderId="0" xfId="1" applyFont="1" applyAlignment="1">
      <alignment horizontal="left" vertical="center"/>
    </xf>
    <xf numFmtId="0" fontId="2" fillId="0" borderId="0" xfId="1" applyAlignment="1">
      <alignment horizontal="left" vertical="center"/>
    </xf>
    <xf numFmtId="0" fontId="63" fillId="0" borderId="0" xfId="1" applyFont="1" applyAlignment="1">
      <alignment horizontal="left" vertical="center"/>
    </xf>
    <xf numFmtId="0" fontId="64" fillId="0" borderId="0" xfId="1" applyFont="1" applyAlignment="1">
      <alignment horizontal="left" vertical="center" wrapText="1"/>
    </xf>
    <xf numFmtId="0" fontId="63" fillId="0" borderId="0" xfId="3990" applyFill="1"/>
    <xf numFmtId="0" fontId="5" fillId="0" borderId="0" xfId="3990" applyFont="1" applyAlignment="1">
      <alignment horizontal="center"/>
    </xf>
    <xf numFmtId="0" fontId="63" fillId="0" borderId="0" xfId="3990"/>
    <xf numFmtId="0" fontId="68" fillId="0" borderId="0" xfId="3990" applyFont="1" applyAlignment="1">
      <alignment horizontal="justify"/>
    </xf>
    <xf numFmtId="0" fontId="70" fillId="0" borderId="0" xfId="3990" applyFont="1" applyAlignment="1">
      <alignment horizontal="justify"/>
    </xf>
    <xf numFmtId="0" fontId="70" fillId="0" borderId="0" xfId="3990" applyFont="1" applyFill="1" applyAlignment="1">
      <alignment horizontal="justify"/>
    </xf>
    <xf numFmtId="0" fontId="69" fillId="0" borderId="0" xfId="3990" applyFont="1" applyAlignment="1">
      <alignment horizontal="justify"/>
    </xf>
    <xf numFmtId="0" fontId="66" fillId="0" borderId="0" xfId="3990" applyFont="1" applyFill="1" applyAlignment="1">
      <alignment vertical="center" wrapText="1"/>
    </xf>
    <xf numFmtId="0" fontId="2" fillId="0" borderId="0" xfId="3991" applyFill="1" applyAlignment="1">
      <alignment vertical="center"/>
    </xf>
    <xf numFmtId="184" fontId="0" fillId="0" borderId="0" xfId="226" applyNumberFormat="1" applyFont="1" applyFill="1" applyAlignment="1">
      <alignment horizontal="right" vertical="center"/>
    </xf>
    <xf numFmtId="0" fontId="6" fillId="0" borderId="0" xfId="226" applyFont="1" applyFill="1" applyAlignment="1">
      <alignment vertical="center"/>
    </xf>
    <xf numFmtId="184" fontId="0" fillId="0" borderId="0" xfId="3991" applyNumberFormat="1" applyFont="1" applyFill="1" applyBorder="1" applyAlignment="1">
      <alignment horizontal="right" vertical="center"/>
    </xf>
    <xf numFmtId="0" fontId="72" fillId="0" borderId="0" xfId="3991" applyFont="1" applyFill="1" applyAlignment="1">
      <alignment vertical="center"/>
    </xf>
    <xf numFmtId="184" fontId="0" fillId="0" borderId="0" xfId="3991" applyNumberFormat="1" applyFont="1" applyFill="1" applyAlignment="1">
      <alignment vertical="center"/>
    </xf>
    <xf numFmtId="0" fontId="2" fillId="0" borderId="8" xfId="3991" applyFont="1" applyFill="1" applyBorder="1" applyAlignment="1">
      <alignment horizontal="left" vertical="center"/>
    </xf>
    <xf numFmtId="1" fontId="2" fillId="0" borderId="8" xfId="3991" applyNumberFormat="1" applyFont="1" applyFill="1" applyBorder="1" applyAlignment="1" applyProtection="1">
      <alignment horizontal="left" vertical="center"/>
      <protection locked="0"/>
    </xf>
    <xf numFmtId="0" fontId="8" fillId="0" borderId="8" xfId="3991" applyFont="1" applyFill="1" applyBorder="1" applyAlignment="1">
      <alignment horizontal="left" vertical="center"/>
    </xf>
    <xf numFmtId="0" fontId="8" fillId="0" borderId="8" xfId="484" applyFont="1" applyFill="1" applyBorder="1" applyAlignment="1" applyProtection="1">
      <alignment vertical="center"/>
      <protection locked="0"/>
    </xf>
    <xf numFmtId="184" fontId="73" fillId="0" borderId="8" xfId="3991" applyNumberFormat="1" applyFont="1" applyFill="1" applyBorder="1" applyAlignment="1">
      <alignment vertical="center"/>
    </xf>
    <xf numFmtId="184" fontId="73" fillId="0" borderId="0" xfId="3991" applyNumberFormat="1" applyFont="1" applyFill="1" applyAlignment="1">
      <alignment vertical="center"/>
    </xf>
    <xf numFmtId="184" fontId="74" fillId="0" borderId="8" xfId="3991" applyNumberFormat="1" applyFont="1" applyFill="1" applyBorder="1" applyAlignment="1">
      <alignment horizontal="right" vertical="center"/>
    </xf>
    <xf numFmtId="184" fontId="74" fillId="0" borderId="8" xfId="3991" applyNumberFormat="1" applyFont="1" applyFill="1" applyBorder="1" applyAlignment="1">
      <alignment vertical="center"/>
    </xf>
    <xf numFmtId="184" fontId="75" fillId="0" borderId="8" xfId="3991" applyNumberFormat="1" applyFont="1" applyFill="1" applyBorder="1" applyAlignment="1">
      <alignment vertical="center"/>
    </xf>
    <xf numFmtId="185" fontId="74" fillId="0" borderId="8" xfId="3991" applyNumberFormat="1" applyFont="1" applyFill="1" applyBorder="1" applyAlignment="1">
      <alignment vertical="center"/>
    </xf>
    <xf numFmtId="184" fontId="74" fillId="0" borderId="0" xfId="3991" applyNumberFormat="1" applyFont="1" applyFill="1" applyAlignment="1">
      <alignment vertical="center"/>
    </xf>
    <xf numFmtId="0" fontId="2" fillId="0" borderId="8" xfId="0" applyFont="1" applyFill="1" applyBorder="1" applyAlignment="1">
      <alignment vertical="center"/>
    </xf>
    <xf numFmtId="1" fontId="76" fillId="0" borderId="8" xfId="3991" applyNumberFormat="1" applyFont="1" applyFill="1" applyBorder="1" applyAlignment="1" applyProtection="1">
      <alignment vertical="center"/>
      <protection locked="0"/>
    </xf>
    <xf numFmtId="0" fontId="76" fillId="0" borderId="8" xfId="3991" applyFont="1" applyFill="1" applyBorder="1" applyAlignment="1">
      <alignment horizontal="left" vertical="center" indent="2"/>
    </xf>
    <xf numFmtId="0" fontId="77" fillId="0" borderId="8" xfId="3991" applyFont="1" applyFill="1" applyBorder="1" applyAlignment="1">
      <alignment vertical="center"/>
    </xf>
    <xf numFmtId="0" fontId="8" fillId="0" borderId="8" xfId="3991" applyFont="1" applyFill="1" applyBorder="1" applyAlignment="1">
      <alignment horizontal="center" vertical="center"/>
    </xf>
    <xf numFmtId="184" fontId="8" fillId="0" borderId="8" xfId="3991" applyNumberFormat="1" applyFont="1" applyFill="1" applyBorder="1" applyAlignment="1">
      <alignment horizontal="center" vertical="center"/>
    </xf>
    <xf numFmtId="0" fontId="0" fillId="0" borderId="0" xfId="2822" applyFont="1" applyFill="1" applyAlignment="1">
      <alignment vertical="center"/>
    </xf>
    <xf numFmtId="0" fontId="0" fillId="0" borderId="0" xfId="2822" applyFont="1" applyFill="1" applyAlignment="1">
      <alignment horizontal="right" vertical="center"/>
    </xf>
    <xf numFmtId="0" fontId="8" fillId="0" borderId="18" xfId="2822" applyFont="1" applyFill="1" applyBorder="1" applyAlignment="1">
      <alignment horizontal="center" vertical="center"/>
    </xf>
    <xf numFmtId="186" fontId="0" fillId="0" borderId="8" xfId="3992" applyNumberFormat="1" applyFont="1" applyFill="1" applyBorder="1" applyAlignment="1" applyProtection="1">
      <alignment vertical="center"/>
      <protection locked="0"/>
    </xf>
    <xf numFmtId="0" fontId="0" fillId="0" borderId="8" xfId="3993" applyNumberFormat="1" applyFont="1" applyFill="1" applyBorder="1" applyAlignment="1" applyProtection="1">
      <alignment vertical="center"/>
      <protection locked="0"/>
    </xf>
    <xf numFmtId="186" fontId="8" fillId="0" borderId="8" xfId="3992" applyNumberFormat="1" applyFont="1" applyFill="1" applyBorder="1" applyAlignment="1" applyProtection="1">
      <alignment horizontal="center" vertical="center"/>
      <protection locked="0"/>
    </xf>
    <xf numFmtId="1" fontId="0" fillId="0" borderId="8" xfId="2822" applyNumberFormat="1" applyFont="1" applyFill="1" applyBorder="1" applyAlignment="1" applyProtection="1">
      <alignment vertical="center"/>
      <protection locked="0"/>
    </xf>
    <xf numFmtId="0" fontId="8" fillId="0" borderId="20" xfId="2822" applyFont="1" applyFill="1" applyBorder="1" applyAlignment="1">
      <alignment horizontal="center" vertical="center" wrapText="1"/>
    </xf>
    <xf numFmtId="3" fontId="73" fillId="0" borderId="8" xfId="3390" applyNumberFormat="1" applyFont="1" applyFill="1" applyBorder="1" applyAlignment="1" applyProtection="1">
      <alignment horizontal="right" vertical="center"/>
    </xf>
    <xf numFmtId="3" fontId="78" fillId="0" borderId="8" xfId="3390" applyNumberFormat="1" applyFont="1" applyFill="1" applyBorder="1" applyAlignment="1" applyProtection="1">
      <alignment horizontal="right" vertical="center"/>
    </xf>
    <xf numFmtId="0" fontId="0" fillId="0" borderId="0" xfId="3145" applyFont="1" applyFill="1" applyAlignment="1">
      <alignment vertical="center"/>
    </xf>
    <xf numFmtId="0" fontId="0" fillId="0" borderId="0" xfId="3145" applyFont="1" applyFill="1" applyAlignment="1">
      <alignment horizontal="right" vertical="center"/>
    </xf>
    <xf numFmtId="0" fontId="8" fillId="0" borderId="18" xfId="3145" applyFont="1" applyFill="1" applyBorder="1" applyAlignment="1">
      <alignment horizontal="center" vertical="center"/>
    </xf>
    <xf numFmtId="0" fontId="8" fillId="0" borderId="8" xfId="3145" applyFont="1" applyFill="1" applyBorder="1" applyAlignment="1">
      <alignment vertical="center"/>
    </xf>
    <xf numFmtId="0" fontId="0" fillId="0" borderId="8" xfId="3145" applyFont="1" applyFill="1" applyBorder="1" applyAlignment="1">
      <alignment vertical="center"/>
    </xf>
    <xf numFmtId="0" fontId="8" fillId="0" borderId="20" xfId="3145" applyFont="1" applyFill="1" applyBorder="1" applyAlignment="1">
      <alignment horizontal="center" vertical="center"/>
    </xf>
    <xf numFmtId="185" fontId="73" fillId="0" borderId="8" xfId="1507" applyNumberFormat="1" applyFont="1" applyFill="1" applyBorder="1" applyAlignment="1">
      <alignment horizontal="right" vertical="center"/>
    </xf>
    <xf numFmtId="185" fontId="78" fillId="0" borderId="8" xfId="1507" applyNumberFormat="1" applyFont="1" applyFill="1" applyBorder="1" applyAlignment="1">
      <alignment horizontal="right" vertical="center"/>
    </xf>
    <xf numFmtId="0" fontId="2" fillId="0" borderId="0" xfId="1" applyFont="1" applyAlignment="1">
      <alignment horizontal="left" vertical="center"/>
    </xf>
    <xf numFmtId="0" fontId="79" fillId="0" borderId="8" xfId="3145" applyFont="1" applyFill="1" applyBorder="1" applyAlignment="1">
      <alignment horizontal="center" vertical="center"/>
    </xf>
    <xf numFmtId="0" fontId="0" fillId="0" borderId="0" xfId="3145" applyNumberFormat="1" applyFont="1" applyFill="1" applyAlignment="1">
      <alignment vertical="center"/>
    </xf>
    <xf numFmtId="184" fontId="0" fillId="0" borderId="0" xfId="3145" applyNumberFormat="1" applyFont="1" applyFill="1" applyAlignment="1">
      <alignment horizontal="right" vertical="center"/>
    </xf>
    <xf numFmtId="0" fontId="0" fillId="0" borderId="0" xfId="3145" applyFont="1" applyFill="1" applyAlignment="1"/>
    <xf numFmtId="0" fontId="8" fillId="0" borderId="18" xfId="3145" applyNumberFormat="1" applyFont="1" applyFill="1" applyBorder="1" applyAlignment="1">
      <alignment horizontal="center" vertical="center"/>
    </xf>
    <xf numFmtId="185" fontId="8" fillId="0" borderId="16" xfId="2822" applyNumberFormat="1" applyFont="1" applyFill="1" applyBorder="1" applyAlignment="1">
      <alignment horizontal="center" vertical="center"/>
    </xf>
    <xf numFmtId="49" fontId="0" fillId="0" borderId="8" xfId="289" applyNumberFormat="1" applyFont="1" applyFill="1" applyBorder="1" applyAlignment="1">
      <alignment horizontal="left" vertical="center" indent="1"/>
    </xf>
    <xf numFmtId="184" fontId="0" fillId="0" borderId="8" xfId="289" applyNumberFormat="1" applyFont="1" applyFill="1" applyBorder="1" applyAlignment="1">
      <alignment horizontal="right" vertical="center"/>
    </xf>
    <xf numFmtId="49" fontId="0" fillId="0" borderId="8" xfId="289" applyNumberFormat="1" applyFont="1" applyFill="1" applyBorder="1" applyAlignment="1">
      <alignment horizontal="left" indent="2"/>
    </xf>
    <xf numFmtId="3" fontId="0" fillId="0" borderId="8" xfId="3145" applyNumberFormat="1" applyFont="1" applyFill="1" applyBorder="1" applyAlignment="1" applyProtection="1">
      <alignment horizontal="right" vertical="center"/>
    </xf>
    <xf numFmtId="49" fontId="0" fillId="0" borderId="8" xfId="289" applyNumberFormat="1" applyFont="1" applyFill="1" applyBorder="1" applyAlignment="1">
      <alignment horizontal="left" indent="1"/>
    </xf>
    <xf numFmtId="185" fontId="0" fillId="0" borderId="8" xfId="3331" applyNumberFormat="1" applyFont="1" applyFill="1" applyBorder="1" applyAlignment="1" applyProtection="1">
      <alignment horizontal="right" vertical="center"/>
    </xf>
    <xf numFmtId="49" fontId="0" fillId="0" borderId="0" xfId="289" applyNumberFormat="1" applyFont="1" applyFill="1" applyBorder="1" applyAlignment="1">
      <alignment horizontal="left" indent="1"/>
    </xf>
    <xf numFmtId="3" fontId="0" fillId="0" borderId="0" xfId="3145" applyNumberFormat="1" applyFont="1" applyFill="1" applyBorder="1" applyAlignment="1" applyProtection="1">
      <alignment horizontal="right" vertical="center"/>
    </xf>
    <xf numFmtId="185" fontId="0" fillId="0" borderId="0" xfId="3331" applyNumberFormat="1" applyFont="1" applyFill="1" applyBorder="1" applyAlignment="1" applyProtection="1">
      <alignment horizontal="right" vertical="center"/>
    </xf>
    <xf numFmtId="184" fontId="0" fillId="0" borderId="0" xfId="289" applyNumberFormat="1" applyFont="1" applyFill="1" applyBorder="1" applyAlignment="1">
      <alignment horizontal="right" vertical="center"/>
    </xf>
    <xf numFmtId="185" fontId="0" fillId="0" borderId="0" xfId="3145" applyNumberFormat="1" applyFont="1" applyFill="1" applyAlignment="1">
      <alignment horizontal="right" vertical="center"/>
    </xf>
    <xf numFmtId="0" fontId="2" fillId="0" borderId="0" xfId="2894"/>
    <xf numFmtId="0" fontId="81" fillId="0" borderId="0" xfId="2894" applyFont="1" applyAlignment="1">
      <alignment horizontal="center" vertical="center"/>
    </xf>
    <xf numFmtId="0" fontId="0" fillId="0" borderId="0" xfId="3926" applyFont="1" applyFill="1" applyAlignment="1">
      <alignment vertical="center"/>
    </xf>
    <xf numFmtId="184" fontId="0" fillId="0" borderId="0" xfId="3926" applyNumberFormat="1" applyFont="1" applyFill="1" applyAlignment="1">
      <alignment horizontal="right" vertical="center"/>
    </xf>
    <xf numFmtId="0" fontId="0" fillId="0" borderId="0" xfId="3926" applyFont="1" applyFill="1"/>
    <xf numFmtId="0" fontId="61" fillId="0" borderId="21" xfId="3145" applyFont="1" applyFill="1" applyBorder="1" applyAlignment="1">
      <alignment horizontal="center" vertical="center"/>
    </xf>
    <xf numFmtId="185" fontId="0" fillId="0" borderId="0" xfId="3926" applyNumberFormat="1" applyFont="1" applyFill="1" applyAlignment="1">
      <alignment horizontal="center" vertical="center"/>
    </xf>
    <xf numFmtId="0" fontId="8" fillId="0" borderId="22" xfId="3926" applyFont="1" applyFill="1" applyBorder="1" applyAlignment="1">
      <alignment vertical="center" wrapText="1"/>
    </xf>
    <xf numFmtId="0" fontId="0" fillId="0" borderId="22" xfId="3926" applyFont="1" applyFill="1" applyBorder="1" applyAlignment="1">
      <alignment vertical="center"/>
    </xf>
    <xf numFmtId="185" fontId="61" fillId="0" borderId="23" xfId="3145" applyNumberFormat="1" applyFont="1" applyFill="1" applyBorder="1" applyAlignment="1">
      <alignment horizontal="center" vertical="center"/>
    </xf>
    <xf numFmtId="0" fontId="5" fillId="0" borderId="0" xfId="2894" applyFont="1" applyAlignment="1">
      <alignment horizontal="center"/>
    </xf>
    <xf numFmtId="0" fontId="83" fillId="0" borderId="0" xfId="2894" applyFont="1" applyAlignment="1">
      <alignment horizontal="justify"/>
    </xf>
    <xf numFmtId="0" fontId="3" fillId="0" borderId="0" xfId="2894" applyFont="1" applyAlignment="1">
      <alignment horizontal="justify"/>
    </xf>
    <xf numFmtId="0" fontId="84" fillId="0" borderId="0" xfId="2894" applyFont="1" applyAlignment="1">
      <alignment horizontal="justify"/>
    </xf>
    <xf numFmtId="0" fontId="85" fillId="0" borderId="0" xfId="2894" applyFont="1" applyAlignment="1">
      <alignment horizontal="justify"/>
    </xf>
    <xf numFmtId="0" fontId="12" fillId="0" borderId="0" xfId="2894" applyFont="1" applyFill="1" applyBorder="1" applyAlignment="1">
      <alignment vertical="center"/>
    </xf>
    <xf numFmtId="0" fontId="61" fillId="0" borderId="18" xfId="2894" applyFont="1" applyFill="1" applyBorder="1" applyAlignment="1">
      <alignment horizontal="center" vertical="center" wrapText="1"/>
    </xf>
    <xf numFmtId="0" fontId="61" fillId="0" borderId="24" xfId="2894" applyFont="1" applyFill="1" applyBorder="1" applyAlignment="1">
      <alignment horizontal="center" vertical="center" wrapText="1"/>
    </xf>
    <xf numFmtId="0" fontId="61" fillId="0" borderId="25" xfId="2894" applyFont="1" applyFill="1" applyBorder="1" applyAlignment="1">
      <alignment horizontal="center" vertical="center" wrapText="1"/>
    </xf>
    <xf numFmtId="0" fontId="61" fillId="0" borderId="26" xfId="2894" applyFont="1" applyFill="1" applyBorder="1" applyAlignment="1">
      <alignment horizontal="center" vertical="center" wrapText="1"/>
    </xf>
    <xf numFmtId="0" fontId="61" fillId="0" borderId="25" xfId="2894" applyFont="1" applyFill="1" applyBorder="1" applyAlignment="1">
      <alignment horizontal="left" vertical="center" wrapText="1"/>
    </xf>
    <xf numFmtId="0" fontId="61" fillId="0" borderId="26" xfId="2894" applyFont="1" applyFill="1" applyBorder="1" applyAlignment="1">
      <alignment horizontal="left" vertical="center" wrapText="1"/>
    </xf>
    <xf numFmtId="0" fontId="15" fillId="0" borderId="27" xfId="2894" applyFont="1" applyFill="1" applyBorder="1" applyAlignment="1">
      <alignment horizontal="left" vertical="center" wrapText="1"/>
    </xf>
    <xf numFmtId="0" fontId="15" fillId="0" borderId="28" xfId="2894" applyFont="1" applyFill="1" applyBorder="1" applyAlignment="1">
      <alignment horizontal="left" vertical="center" wrapText="1"/>
    </xf>
    <xf numFmtId="0" fontId="15" fillId="0" borderId="29" xfId="2894" applyFont="1" applyFill="1" applyBorder="1" applyAlignment="1">
      <alignment horizontal="left" vertical="center" wrapText="1"/>
    </xf>
    <xf numFmtId="0" fontId="15" fillId="0" borderId="27" xfId="2894" applyFont="1" applyFill="1" applyBorder="1" applyAlignment="1">
      <alignment horizontal="left" vertical="center" shrinkToFit="1"/>
    </xf>
    <xf numFmtId="0" fontId="15" fillId="0" borderId="30" xfId="2894" applyFont="1" applyFill="1" applyBorder="1" applyAlignment="1">
      <alignment horizontal="left" vertical="center" wrapText="1"/>
    </xf>
    <xf numFmtId="0" fontId="15" fillId="0" borderId="26" xfId="2894" applyFont="1" applyFill="1" applyBorder="1" applyAlignment="1">
      <alignment horizontal="left" vertical="center" wrapText="1"/>
    </xf>
    <xf numFmtId="0" fontId="8" fillId="0" borderId="25" xfId="2894" applyFont="1" applyFill="1" applyBorder="1" applyAlignment="1">
      <alignment horizontal="left" vertical="center" wrapText="1"/>
    </xf>
    <xf numFmtId="0" fontId="8" fillId="0" borderId="26" xfId="2894" applyFont="1" applyFill="1" applyBorder="1" applyAlignment="1">
      <alignment horizontal="left" vertical="center" wrapText="1"/>
    </xf>
    <xf numFmtId="0" fontId="15" fillId="0" borderId="32" xfId="2894" applyFont="1" applyFill="1" applyBorder="1" applyAlignment="1">
      <alignment horizontal="left" vertical="center" wrapText="1"/>
    </xf>
    <xf numFmtId="0" fontId="15" fillId="0" borderId="31" xfId="2894" applyFont="1" applyFill="1" applyBorder="1" applyAlignment="1">
      <alignment horizontal="left" vertical="center" wrapText="1"/>
    </xf>
    <xf numFmtId="0" fontId="15" fillId="0" borderId="25" xfId="2894" applyFont="1" applyFill="1" applyBorder="1" applyAlignment="1">
      <alignment horizontal="left" vertical="center" wrapText="1"/>
    </xf>
    <xf numFmtId="0" fontId="15" fillId="0" borderId="25" xfId="2894" applyFont="1" applyFill="1" applyBorder="1" applyAlignment="1">
      <alignment vertical="center" wrapText="1"/>
    </xf>
    <xf numFmtId="0" fontId="15" fillId="0" borderId="26" xfId="2894" applyFont="1" applyFill="1" applyBorder="1" applyAlignment="1">
      <alignment horizontal="left" vertical="center"/>
    </xf>
    <xf numFmtId="0" fontId="41" fillId="0" borderId="0" xfId="3993" applyFont="1" applyFill="1" applyBorder="1" applyAlignment="1"/>
    <xf numFmtId="0" fontId="9" fillId="0" borderId="0" xfId="3993" applyNumberFormat="1" applyFont="1" applyFill="1" applyBorder="1" applyAlignment="1" applyProtection="1">
      <alignment horizontal="right"/>
    </xf>
    <xf numFmtId="0" fontId="0" fillId="0" borderId="0" xfId="3993" applyFont="1" applyFill="1" applyBorder="1" applyAlignment="1">
      <alignment horizontal="right" vertical="center"/>
    </xf>
    <xf numFmtId="0" fontId="72" fillId="0" borderId="0" xfId="3993" applyFont="1" applyFill="1" applyBorder="1" applyAlignment="1">
      <alignment horizontal="right" vertical="center"/>
    </xf>
    <xf numFmtId="0" fontId="8" fillId="0" borderId="16" xfId="3993" applyFont="1" applyFill="1" applyBorder="1" applyAlignment="1">
      <alignment horizontal="center" vertical="center"/>
    </xf>
    <xf numFmtId="185" fontId="0" fillId="0" borderId="28" xfId="3993" applyNumberFormat="1" applyFont="1" applyFill="1" applyBorder="1" applyAlignment="1" applyProtection="1">
      <alignment horizontal="right" vertical="center"/>
    </xf>
    <xf numFmtId="185" fontId="0" fillId="0" borderId="29" xfId="3993" applyNumberFormat="1" applyFont="1" applyFill="1" applyBorder="1" applyAlignment="1" applyProtection="1">
      <alignment horizontal="right" vertical="center"/>
    </xf>
    <xf numFmtId="0" fontId="0" fillId="0" borderId="0" xfId="3208" applyFont="1" applyFill="1" applyAlignment="1">
      <alignment vertical="center" wrapText="1"/>
    </xf>
    <xf numFmtId="0" fontId="87" fillId="0" borderId="0" xfId="3993" applyFont="1" applyFill="1" applyBorder="1" applyAlignment="1"/>
    <xf numFmtId="0" fontId="82" fillId="0" borderId="0" xfId="2894" applyFont="1" applyAlignment="1">
      <alignment horizontal="center" vertical="center"/>
    </xf>
    <xf numFmtId="0" fontId="88" fillId="0" borderId="0" xfId="2894" applyFont="1" applyAlignment="1">
      <alignment horizontal="left" vertical="center" wrapText="1"/>
    </xf>
    <xf numFmtId="0" fontId="89" fillId="0" borderId="0" xfId="2894" applyFont="1"/>
    <xf numFmtId="0" fontId="2" fillId="0" borderId="0" xfId="2894" applyAlignment="1">
      <alignment vertical="center"/>
    </xf>
    <xf numFmtId="0" fontId="91" fillId="0" borderId="0" xfId="2894" applyFont="1" applyAlignment="1">
      <alignment vertical="center"/>
    </xf>
    <xf numFmtId="0" fontId="89" fillId="0" borderId="0" xfId="2894" applyFont="1" applyAlignment="1">
      <alignment horizontal="left" vertical="center" wrapText="1"/>
    </xf>
    <xf numFmtId="0" fontId="89" fillId="0" borderId="0" xfId="2894" applyFont="1" applyAlignment="1">
      <alignment horizontal="left" vertical="center"/>
    </xf>
    <xf numFmtId="0" fontId="89" fillId="0" borderId="0" xfId="2894" applyFont="1" applyAlignment="1">
      <alignment wrapText="1"/>
    </xf>
    <xf numFmtId="0" fontId="92" fillId="0" borderId="35" xfId="1" applyFont="1" applyBorder="1" applyAlignment="1">
      <alignment horizontal="center" vertical="center"/>
    </xf>
    <xf numFmtId="0" fontId="46" fillId="0" borderId="35" xfId="1" applyFont="1" applyBorder="1"/>
    <xf numFmtId="187" fontId="74" fillId="0" borderId="35" xfId="1" applyNumberFormat="1" applyFont="1" applyBorder="1"/>
    <xf numFmtId="0" fontId="8" fillId="0" borderId="0" xfId="1" applyFont="1"/>
    <xf numFmtId="0" fontId="12" fillId="0" borderId="0" xfId="3514" applyFont="1" applyFill="1" applyBorder="1" applyAlignment="1">
      <alignment vertical="center"/>
    </xf>
    <xf numFmtId="0" fontId="12" fillId="0" borderId="0" xfId="3514" applyFont="1" applyFill="1" applyBorder="1" applyAlignment="1">
      <alignment horizontal="right" vertical="center"/>
    </xf>
    <xf numFmtId="188" fontId="8" fillId="0" borderId="35" xfId="3934" applyNumberFormat="1" applyFont="1" applyFill="1" applyBorder="1" applyAlignment="1">
      <alignment horizontal="center" vertical="center"/>
    </xf>
    <xf numFmtId="189" fontId="75" fillId="0" borderId="35" xfId="3514" applyNumberFormat="1" applyFont="1" applyFill="1" applyBorder="1" applyAlignment="1">
      <alignment horizontal="right" vertical="center" wrapText="1"/>
    </xf>
    <xf numFmtId="189" fontId="75" fillId="0" borderId="35" xfId="3514" applyNumberFormat="1" applyFont="1" applyFill="1" applyBorder="1" applyAlignment="1">
      <alignment vertical="center"/>
    </xf>
    <xf numFmtId="0" fontId="0" fillId="0" borderId="0" xfId="3994" applyFont="1" applyFill="1" applyAlignment="1" applyProtection="1">
      <alignment vertical="center"/>
      <protection locked="0"/>
    </xf>
    <xf numFmtId="190" fontId="0" fillId="0" borderId="0" xfId="3994" applyNumberFormat="1" applyFont="1" applyFill="1" applyAlignment="1" applyProtection="1">
      <alignment horizontal="right" vertical="center"/>
      <protection locked="0"/>
    </xf>
    <xf numFmtId="3" fontId="6" fillId="0" borderId="0" xfId="3994" applyNumberFormat="1" applyFont="1" applyFill="1" applyBorder="1" applyAlignment="1" applyProtection="1">
      <alignment vertical="center"/>
      <protection locked="0"/>
    </xf>
    <xf numFmtId="0" fontId="8" fillId="0" borderId="18" xfId="3665" applyFont="1" applyFill="1" applyBorder="1" applyAlignment="1" applyProtection="1">
      <alignment horizontal="center" vertical="center"/>
      <protection locked="0"/>
    </xf>
    <xf numFmtId="185" fontId="0" fillId="0" borderId="0" xfId="3994" applyNumberFormat="1" applyFont="1" applyFill="1" applyAlignment="1" applyProtection="1">
      <alignment horizontal="center" vertical="center"/>
      <protection locked="0"/>
    </xf>
    <xf numFmtId="0" fontId="0" fillId="0" borderId="0" xfId="3994" applyFont="1" applyFill="1" applyAlignment="1" applyProtection="1">
      <alignment vertical="center" wrapText="1"/>
      <protection locked="0"/>
    </xf>
    <xf numFmtId="0" fontId="6" fillId="0" borderId="35" xfId="3665" applyFont="1" applyFill="1" applyBorder="1" applyAlignment="1" applyProtection="1">
      <alignment horizontal="center" vertical="center"/>
      <protection locked="0"/>
    </xf>
    <xf numFmtId="0" fontId="6" fillId="0" borderId="35" xfId="3665" applyFont="1" applyFill="1" applyBorder="1" applyAlignment="1" applyProtection="1">
      <alignment horizontal="left" vertical="center"/>
      <protection locked="0"/>
    </xf>
    <xf numFmtId="3" fontId="0" fillId="0" borderId="35" xfId="3665" applyNumberFormat="1" applyFont="1" applyFill="1" applyBorder="1" applyAlignment="1" applyProtection="1">
      <alignment vertical="center"/>
      <protection locked="0"/>
    </xf>
    <xf numFmtId="3" fontId="94" fillId="44" borderId="35" xfId="2975" applyNumberFormat="1" applyFont="1" applyFill="1" applyBorder="1" applyAlignment="1" applyProtection="1">
      <alignment vertical="center"/>
    </xf>
    <xf numFmtId="0" fontId="73" fillId="0" borderId="0" xfId="3994" applyFont="1" applyFill="1" applyAlignment="1" applyProtection="1">
      <alignment vertical="center"/>
      <protection locked="0"/>
    </xf>
    <xf numFmtId="185" fontId="10" fillId="0" borderId="35" xfId="3665" applyNumberFormat="1" applyFont="1" applyFill="1" applyBorder="1" applyAlignment="1" applyProtection="1">
      <alignment horizontal="right" vertical="center"/>
      <protection locked="0"/>
    </xf>
    <xf numFmtId="185" fontId="10" fillId="0" borderId="35" xfId="3665" applyNumberFormat="1" applyFont="1" applyFill="1" applyBorder="1" applyAlignment="1" applyProtection="1">
      <alignment horizontal="right" vertical="center"/>
    </xf>
    <xf numFmtId="185" fontId="95" fillId="0" borderId="35" xfId="3665" applyNumberFormat="1" applyFont="1" applyFill="1" applyBorder="1" applyAlignment="1" applyProtection="1">
      <alignment horizontal="right" vertical="center"/>
    </xf>
    <xf numFmtId="0" fontId="8" fillId="0" borderId="0" xfId="3994" applyFont="1" applyFill="1" applyBorder="1" applyAlignment="1" applyProtection="1">
      <alignment vertical="center"/>
      <protection locked="0"/>
    </xf>
    <xf numFmtId="0" fontId="0" fillId="0" borderId="0" xfId="3994" applyFont="1" applyFill="1" applyBorder="1" applyAlignment="1" applyProtection="1">
      <alignment vertical="center"/>
      <protection locked="0"/>
    </xf>
    <xf numFmtId="190" fontId="0" fillId="8" borderId="0" xfId="3994" applyNumberFormat="1" applyFont="1" applyFill="1" applyAlignment="1" applyProtection="1">
      <alignment horizontal="right" vertical="center"/>
      <protection locked="0"/>
    </xf>
    <xf numFmtId="0" fontId="6" fillId="0" borderId="0" xfId="3994" applyFont="1" applyFill="1" applyBorder="1" applyAlignment="1" applyProtection="1">
      <alignment vertical="center"/>
      <protection locked="0"/>
    </xf>
    <xf numFmtId="190" fontId="0" fillId="0" borderId="0" xfId="3994" applyNumberFormat="1" applyFont="1" applyFill="1" applyAlignment="1" applyProtection="1">
      <alignment horizontal="center" vertical="center"/>
      <protection locked="0"/>
    </xf>
    <xf numFmtId="185" fontId="0" fillId="0" borderId="0" xfId="3994" applyNumberFormat="1" applyFont="1" applyFill="1" applyAlignment="1" applyProtection="1">
      <alignment vertical="center"/>
      <protection locked="0"/>
    </xf>
    <xf numFmtId="0" fontId="0" fillId="0" borderId="0" xfId="3994" applyFont="1" applyFill="1" applyAlignment="1" applyProtection="1">
      <alignment vertical="top"/>
      <protection locked="0"/>
    </xf>
    <xf numFmtId="0" fontId="8" fillId="0" borderId="35" xfId="2178" applyFont="1" applyFill="1" applyBorder="1" applyAlignment="1" applyProtection="1">
      <alignment vertical="center"/>
      <protection locked="0"/>
    </xf>
    <xf numFmtId="0" fontId="8" fillId="0" borderId="35" xfId="2178" applyFont="1" applyFill="1" applyBorder="1" applyAlignment="1" applyProtection="1">
      <alignment horizontal="center" vertical="center"/>
      <protection locked="0"/>
    </xf>
    <xf numFmtId="3" fontId="8" fillId="0" borderId="35" xfId="2178" applyNumberFormat="1" applyFont="1" applyFill="1" applyBorder="1" applyAlignment="1" applyProtection="1">
      <alignment vertical="center" wrapText="1"/>
      <protection locked="0"/>
    </xf>
    <xf numFmtId="3" fontId="8" fillId="0" borderId="37" xfId="2178" applyNumberFormat="1" applyFont="1" applyFill="1" applyBorder="1" applyAlignment="1" applyProtection="1">
      <alignment vertical="center" wrapText="1"/>
      <protection locked="0"/>
    </xf>
    <xf numFmtId="185" fontId="73" fillId="0" borderId="35" xfId="2178" applyNumberFormat="1" applyFont="1" applyFill="1" applyBorder="1" applyAlignment="1" applyProtection="1">
      <alignment horizontal="right" vertical="center"/>
      <protection locked="0"/>
    </xf>
    <xf numFmtId="184" fontId="73" fillId="0" borderId="35" xfId="136" applyNumberFormat="1" applyFont="1" applyFill="1" applyBorder="1" applyAlignment="1">
      <alignment horizontal="right" vertical="center" wrapText="1"/>
    </xf>
    <xf numFmtId="185" fontId="73" fillId="0" borderId="35" xfId="2178" applyNumberFormat="1" applyFont="1" applyFill="1" applyBorder="1" applyAlignment="1" applyProtection="1">
      <alignment horizontal="right" vertical="center"/>
    </xf>
    <xf numFmtId="184" fontId="73" fillId="0" borderId="35" xfId="2821" applyNumberFormat="1" applyFont="1" applyFill="1" applyBorder="1" applyAlignment="1">
      <alignment vertical="center"/>
    </xf>
    <xf numFmtId="185" fontId="73" fillId="0" borderId="0" xfId="3994" applyNumberFormat="1" applyFont="1" applyFill="1" applyAlignment="1" applyProtection="1">
      <alignment vertical="center"/>
      <protection locked="0"/>
    </xf>
    <xf numFmtId="185" fontId="74" fillId="0" borderId="35" xfId="2178" applyNumberFormat="1" applyFont="1" applyFill="1" applyBorder="1" applyAlignment="1" applyProtection="1">
      <alignment horizontal="right" vertical="center"/>
    </xf>
    <xf numFmtId="0" fontId="92" fillId="0" borderId="38" xfId="1" applyFont="1" applyBorder="1" applyAlignment="1">
      <alignment horizontal="center" vertical="center"/>
    </xf>
    <xf numFmtId="0" fontId="46" fillId="0" borderId="38" xfId="1" applyFont="1" applyBorder="1"/>
    <xf numFmtId="187" fontId="74" fillId="0" borderId="38" xfId="1" applyNumberFormat="1" applyFont="1" applyBorder="1"/>
    <xf numFmtId="0" fontId="15" fillId="0" borderId="0" xfId="3514" applyFont="1" applyFill="1" applyBorder="1" applyAlignment="1">
      <alignment horizontal="right" vertical="center"/>
    </xf>
    <xf numFmtId="188" fontId="8" fillId="0" borderId="38" xfId="3934" applyNumberFormat="1" applyFont="1" applyFill="1" applyBorder="1" applyAlignment="1">
      <alignment horizontal="center" vertical="center"/>
    </xf>
    <xf numFmtId="187" fontId="75" fillId="0" borderId="38" xfId="3514" applyNumberFormat="1" applyFont="1" applyFill="1" applyBorder="1" applyAlignment="1">
      <alignment horizontal="right" vertical="center" wrapText="1"/>
    </xf>
    <xf numFmtId="187" fontId="75" fillId="0" borderId="38" xfId="3514" applyNumberFormat="1" applyFont="1" applyFill="1" applyBorder="1" applyAlignment="1">
      <alignment horizontal="right" vertical="center"/>
    </xf>
    <xf numFmtId="0" fontId="72" fillId="0" borderId="0" xfId="2849" applyFont="1" applyFill="1" applyAlignment="1"/>
    <xf numFmtId="0" fontId="0" fillId="0" borderId="0" xfId="2768" applyFont="1" applyFill="1" applyAlignment="1">
      <alignment horizontal="right" vertical="center"/>
    </xf>
    <xf numFmtId="0" fontId="0" fillId="0" borderId="0" xfId="2849" applyFont="1" applyFill="1" applyAlignment="1"/>
    <xf numFmtId="0" fontId="46" fillId="0" borderId="0" xfId="2849" applyFont="1" applyFill="1" applyAlignment="1">
      <alignment horizontal="left"/>
    </xf>
    <xf numFmtId="0" fontId="46" fillId="0" borderId="0" xfId="2849" applyFont="1" applyFill="1" applyBorder="1" applyAlignment="1">
      <alignment horizontal="right"/>
    </xf>
    <xf numFmtId="0" fontId="92" fillId="0" borderId="18" xfId="2849" applyFont="1" applyFill="1" applyBorder="1" applyAlignment="1">
      <alignment horizontal="center" vertical="center"/>
    </xf>
    <xf numFmtId="0" fontId="0" fillId="0" borderId="0" xfId="2849" applyFont="1" applyFill="1" applyAlignment="1">
      <alignment vertical="center" wrapText="1"/>
    </xf>
    <xf numFmtId="188" fontId="0" fillId="0" borderId="0" xfId="2849" applyNumberFormat="1" applyFont="1" applyFill="1" applyAlignment="1"/>
    <xf numFmtId="10" fontId="0" fillId="0" borderId="0" xfId="2849" applyNumberFormat="1" applyFont="1" applyFill="1" applyAlignment="1"/>
    <xf numFmtId="0" fontId="46" fillId="0" borderId="0" xfId="2849" applyFont="1" applyFill="1" applyAlignment="1">
      <alignment vertical="center" wrapText="1"/>
    </xf>
    <xf numFmtId="185" fontId="8" fillId="0" borderId="20" xfId="1599" applyNumberFormat="1" applyFont="1" applyFill="1" applyBorder="1" applyAlignment="1" applyProtection="1">
      <alignment horizontal="center" vertical="center" wrapText="1"/>
      <protection locked="0"/>
    </xf>
    <xf numFmtId="185" fontId="8" fillId="0" borderId="20" xfId="3665" applyNumberFormat="1" applyFont="1" applyFill="1" applyBorder="1" applyAlignment="1" applyProtection="1">
      <alignment horizontal="center" vertical="center"/>
      <protection locked="0"/>
    </xf>
    <xf numFmtId="0" fontId="46" fillId="0" borderId="38" xfId="2894" applyFont="1" applyFill="1" applyBorder="1" applyAlignment="1">
      <alignment vertical="center"/>
    </xf>
    <xf numFmtId="0" fontId="46" fillId="0" borderId="38" xfId="2894" applyFont="1" applyFill="1" applyBorder="1" applyAlignment="1">
      <alignment horizontal="left" vertical="center"/>
    </xf>
    <xf numFmtId="0" fontId="46" fillId="0" borderId="38" xfId="2849" applyFont="1" applyFill="1" applyBorder="1" applyAlignment="1">
      <alignment vertical="center"/>
    </xf>
    <xf numFmtId="0" fontId="92" fillId="0" borderId="38" xfId="2849" applyFont="1" applyFill="1" applyBorder="1" applyAlignment="1">
      <alignment vertical="center"/>
    </xf>
    <xf numFmtId="0" fontId="92" fillId="0" borderId="38" xfId="2849" applyFont="1" applyFill="1" applyBorder="1" applyAlignment="1">
      <alignment horizontal="center" vertical="center"/>
    </xf>
    <xf numFmtId="0" fontId="92" fillId="0" borderId="20" xfId="2849" applyFont="1" applyFill="1" applyBorder="1" applyAlignment="1">
      <alignment horizontal="center" vertical="center" wrapText="1"/>
    </xf>
    <xf numFmtId="0" fontId="46" fillId="0" borderId="38" xfId="2894" applyFont="1" applyFill="1" applyBorder="1" applyAlignment="1">
      <alignment horizontal="left" vertical="center" wrapText="1"/>
    </xf>
    <xf numFmtId="0" fontId="46" fillId="0" borderId="38" xfId="2894" applyFont="1" applyFill="1" applyBorder="1" applyAlignment="1">
      <alignment vertical="center" wrapText="1"/>
    </xf>
    <xf numFmtId="0" fontId="92" fillId="0" borderId="38" xfId="2894" applyFont="1" applyFill="1" applyBorder="1" applyAlignment="1">
      <alignment horizontal="center" vertical="center" wrapText="1"/>
    </xf>
    <xf numFmtId="184" fontId="74" fillId="0" borderId="38" xfId="2894" applyNumberFormat="1" applyFont="1" applyFill="1" applyBorder="1" applyAlignment="1">
      <alignment vertical="center"/>
    </xf>
    <xf numFmtId="184" fontId="74" fillId="0" borderId="38" xfId="2894" applyNumberFormat="1" applyFont="1" applyFill="1" applyBorder="1" applyAlignment="1">
      <alignment horizontal="right" vertical="center"/>
    </xf>
    <xf numFmtId="184" fontId="74" fillId="0" borderId="38" xfId="2849" applyNumberFormat="1" applyFont="1" applyFill="1" applyBorder="1" applyAlignment="1">
      <alignment vertical="center"/>
    </xf>
    <xf numFmtId="184" fontId="78" fillId="0" borderId="38" xfId="2849" applyNumberFormat="1" applyFont="1" applyFill="1" applyBorder="1" applyAlignment="1">
      <alignment vertical="center"/>
    </xf>
    <xf numFmtId="191" fontId="74" fillId="0" borderId="38" xfId="2894" applyNumberFormat="1" applyFont="1" applyFill="1" applyBorder="1" applyAlignment="1">
      <alignment horizontal="right" vertical="center"/>
    </xf>
    <xf numFmtId="191" fontId="78" fillId="0" borderId="38" xfId="2894" applyNumberFormat="1" applyFont="1" applyFill="1" applyBorder="1" applyAlignment="1">
      <alignment horizontal="right" vertical="center"/>
    </xf>
    <xf numFmtId="0" fontId="46" fillId="0" borderId="0" xfId="1802" applyFont="1" applyFill="1">
      <alignment vertical="center"/>
    </xf>
    <xf numFmtId="0" fontId="0" fillId="0" borderId="0" xfId="1802" applyFont="1" applyFill="1" applyAlignment="1">
      <alignment horizontal="right" vertical="center"/>
    </xf>
    <xf numFmtId="0" fontId="46" fillId="0" borderId="0" xfId="1802" applyFont="1" applyFill="1" applyAlignment="1">
      <alignment horizontal="right" vertical="center"/>
    </xf>
    <xf numFmtId="0" fontId="8" fillId="0" borderId="24" xfId="1802" applyFont="1" applyFill="1" applyBorder="1" applyAlignment="1">
      <alignment horizontal="center" vertical="center" wrapText="1"/>
    </xf>
    <xf numFmtId="0" fontId="46" fillId="0" borderId="0" xfId="1802" applyFont="1" applyFill="1" applyBorder="1">
      <alignment vertical="center"/>
    </xf>
    <xf numFmtId="186" fontId="46" fillId="0" borderId="0" xfId="1802" applyNumberFormat="1" applyFont="1" applyFill="1" applyBorder="1">
      <alignment vertical="center"/>
    </xf>
    <xf numFmtId="186" fontId="46" fillId="0" borderId="0" xfId="1802" applyNumberFormat="1" applyFont="1" applyFill="1">
      <alignment vertical="center"/>
    </xf>
    <xf numFmtId="0" fontId="0" fillId="0" borderId="38" xfId="1802" applyFont="1" applyFill="1" applyBorder="1" applyAlignment="1">
      <alignment horizontal="justify" vertical="center" wrapText="1"/>
    </xf>
    <xf numFmtId="0" fontId="46" fillId="0" borderId="38" xfId="1802" applyFont="1" applyFill="1" applyBorder="1" applyAlignment="1">
      <alignment horizontal="justify" vertical="center" wrapText="1"/>
    </xf>
    <xf numFmtId="0" fontId="8" fillId="0" borderId="20" xfId="1802" applyFont="1" applyFill="1" applyBorder="1" applyAlignment="1">
      <alignment horizontal="center" vertical="center" wrapText="1"/>
    </xf>
    <xf numFmtId="185" fontId="74" fillId="0" borderId="38" xfId="1802" applyNumberFormat="1" applyFont="1" applyFill="1" applyBorder="1" applyAlignment="1">
      <alignment horizontal="right" vertical="center"/>
    </xf>
    <xf numFmtId="185" fontId="73" fillId="0" borderId="38" xfId="1802" applyNumberFormat="1" applyFont="1" applyFill="1" applyBorder="1" applyAlignment="1">
      <alignment horizontal="right" vertical="center" wrapText="1"/>
    </xf>
    <xf numFmtId="185" fontId="73" fillId="0" borderId="38" xfId="1802" applyNumberFormat="1" applyFont="1" applyFill="1" applyBorder="1" applyAlignment="1">
      <alignment horizontal="justify" vertical="center" wrapText="1"/>
    </xf>
    <xf numFmtId="185" fontId="73" fillId="0" borderId="38" xfId="1802" applyNumberFormat="1" applyFont="1" applyFill="1" applyBorder="1" applyAlignment="1">
      <alignment horizontal="right" vertical="top" wrapText="1"/>
    </xf>
    <xf numFmtId="0" fontId="0" fillId="0" borderId="38" xfId="1802" applyFont="1" applyFill="1" applyBorder="1" applyAlignment="1">
      <alignment horizontal="center" vertical="center" wrapText="1"/>
    </xf>
    <xf numFmtId="185" fontId="80" fillId="0" borderId="22" xfId="3145" applyNumberFormat="1" applyFont="1" applyFill="1" applyBorder="1" applyAlignment="1">
      <alignment horizontal="right" vertical="center"/>
    </xf>
    <xf numFmtId="185" fontId="75" fillId="0" borderId="22" xfId="3145" applyNumberFormat="1" applyFont="1" applyFill="1" applyBorder="1" applyAlignment="1">
      <alignment horizontal="right" vertical="center"/>
    </xf>
    <xf numFmtId="0" fontId="0" fillId="0" borderId="38" xfId="3145" applyFont="1" applyFill="1" applyBorder="1" applyAlignment="1">
      <alignment vertical="center"/>
    </xf>
    <xf numFmtId="185" fontId="75" fillId="0" borderId="38" xfId="2894" applyNumberFormat="1" applyFont="1" applyFill="1" applyBorder="1" applyAlignment="1">
      <alignment vertical="center"/>
    </xf>
    <xf numFmtId="0" fontId="61" fillId="0" borderId="38" xfId="2894" applyFont="1" applyFill="1" applyBorder="1" applyAlignment="1">
      <alignment horizontal="center" vertical="center"/>
    </xf>
    <xf numFmtId="185" fontId="80" fillId="0" borderId="38" xfId="2894" applyNumberFormat="1" applyFont="1" applyFill="1" applyBorder="1" applyAlignment="1">
      <alignment horizontal="right" vertical="center"/>
    </xf>
    <xf numFmtId="0" fontId="8" fillId="0" borderId="0" xfId="1" applyFont="1" applyAlignment="1">
      <alignment horizontal="left" vertical="center" wrapText="1"/>
    </xf>
    <xf numFmtId="0" fontId="5" fillId="0" borderId="0" xfId="3990" applyFont="1" applyAlignment="1">
      <alignment horizontal="center"/>
    </xf>
    <xf numFmtId="0" fontId="5" fillId="0" borderId="0" xfId="226" applyFont="1" applyFill="1" applyAlignment="1">
      <alignment horizontal="center" vertical="center" wrapText="1"/>
    </xf>
    <xf numFmtId="0" fontId="71" fillId="0" borderId="0" xfId="226" applyFont="1" applyFill="1" applyAlignment="1">
      <alignment horizontal="center" vertical="center" wrapText="1"/>
    </xf>
    <xf numFmtId="0" fontId="5" fillId="0" borderId="0" xfId="3370" applyFont="1" applyFill="1" applyAlignment="1">
      <alignment horizontal="center" vertical="center" wrapText="1"/>
    </xf>
    <xf numFmtId="0" fontId="5" fillId="0" borderId="0" xfId="3145" applyFont="1" applyFill="1" applyAlignment="1">
      <alignment horizontal="center" vertical="center" wrapText="1"/>
    </xf>
    <xf numFmtId="0" fontId="0" fillId="0" borderId="17" xfId="3145" applyFont="1" applyFill="1" applyBorder="1" applyAlignment="1">
      <alignment horizontal="left" vertical="center" wrapText="1"/>
    </xf>
    <xf numFmtId="0" fontId="46" fillId="0" borderId="17" xfId="3145" applyNumberFormat="1" applyFont="1" applyFill="1" applyBorder="1" applyAlignment="1">
      <alignment vertical="center" wrapText="1"/>
    </xf>
    <xf numFmtId="0" fontId="5" fillId="0" borderId="0" xfId="3926" applyFont="1" applyFill="1" applyBorder="1" applyAlignment="1">
      <alignment horizontal="center" vertical="center" wrapText="1"/>
    </xf>
    <xf numFmtId="0" fontId="0" fillId="0" borderId="0" xfId="3926" applyFont="1" applyFill="1" applyBorder="1" applyAlignment="1">
      <alignment horizontal="left" vertical="center" wrapText="1"/>
    </xf>
    <xf numFmtId="0" fontId="15" fillId="0" borderId="25" xfId="2894" applyFont="1" applyFill="1" applyBorder="1" applyAlignment="1">
      <alignment horizontal="left" vertical="center" wrapText="1"/>
    </xf>
    <xf numFmtId="0" fontId="15" fillId="0" borderId="31" xfId="2894" applyFont="1" applyFill="1" applyBorder="1" applyAlignment="1">
      <alignment horizontal="left" vertical="center" wrapText="1"/>
    </xf>
    <xf numFmtId="0" fontId="15" fillId="0" borderId="32" xfId="2894" applyFont="1" applyFill="1" applyBorder="1" applyAlignment="1">
      <alignment horizontal="left" vertical="center" wrapText="1"/>
    </xf>
    <xf numFmtId="0" fontId="15" fillId="0" borderId="30" xfId="2894" applyFont="1" applyFill="1" applyBorder="1" applyAlignment="1">
      <alignment horizontal="left" vertical="center" wrapText="1"/>
    </xf>
    <xf numFmtId="0" fontId="86" fillId="0" borderId="0" xfId="2894" applyFont="1" applyFill="1" applyBorder="1" applyAlignment="1">
      <alignment horizontal="center" vertical="center" wrapText="1"/>
    </xf>
    <xf numFmtId="0" fontId="15" fillId="0" borderId="31" xfId="2894" applyNumberFormat="1" applyFont="1" applyFill="1" applyBorder="1" applyAlignment="1">
      <alignment horizontal="left" vertical="center" wrapText="1"/>
    </xf>
    <xf numFmtId="0" fontId="15" fillId="0" borderId="30" xfId="2894" applyNumberFormat="1" applyFont="1" applyFill="1" applyBorder="1" applyAlignment="1">
      <alignment horizontal="left" vertical="center" wrapText="1"/>
    </xf>
    <xf numFmtId="0" fontId="15" fillId="0" borderId="32" xfId="2894" applyNumberFormat="1" applyFont="1" applyFill="1" applyBorder="1" applyAlignment="1">
      <alignment horizontal="left" vertical="center" wrapText="1"/>
    </xf>
    <xf numFmtId="0" fontId="0" fillId="0" borderId="0" xfId="3208" applyFont="1" applyFill="1" applyAlignment="1">
      <alignment horizontal="left" vertical="center" wrapText="1" indent="1"/>
    </xf>
    <xf numFmtId="0" fontId="5" fillId="0" borderId="0" xfId="3993" applyFont="1" applyFill="1" applyBorder="1" applyAlignment="1">
      <alignment horizontal="center" vertical="center"/>
    </xf>
    <xf numFmtId="0" fontId="72" fillId="0" borderId="0" xfId="2884" applyFont="1" applyFill="1" applyBorder="1" applyAlignment="1">
      <alignment horizontal="left" vertical="center"/>
    </xf>
    <xf numFmtId="0" fontId="8" fillId="0" borderId="18" xfId="3993" applyNumberFormat="1" applyFont="1" applyFill="1" applyBorder="1" applyAlignment="1" applyProtection="1">
      <alignment horizontal="center" vertical="center"/>
    </xf>
    <xf numFmtId="0" fontId="8" fillId="0" borderId="20" xfId="3993" applyNumberFormat="1" applyFont="1" applyFill="1" applyBorder="1" applyAlignment="1" applyProtection="1">
      <alignment horizontal="center" vertical="center"/>
    </xf>
    <xf numFmtId="0" fontId="0" fillId="0" borderId="30" xfId="3993" applyNumberFormat="1" applyFont="1" applyFill="1" applyBorder="1" applyAlignment="1" applyProtection="1">
      <alignment horizontal="left" vertical="center"/>
    </xf>
    <xf numFmtId="0" fontId="0" fillId="0" borderId="33" xfId="3993" applyNumberFormat="1" applyFont="1" applyFill="1" applyBorder="1" applyAlignment="1" applyProtection="1">
      <alignment horizontal="left" vertical="center"/>
    </xf>
    <xf numFmtId="0" fontId="0" fillId="0" borderId="32" xfId="3993" applyNumberFormat="1" applyFont="1" applyFill="1" applyBorder="1" applyAlignment="1" applyProtection="1">
      <alignment horizontal="left" vertical="center"/>
    </xf>
    <xf numFmtId="0" fontId="0" fillId="0" borderId="34" xfId="3993" applyNumberFormat="1" applyFont="1" applyFill="1" applyBorder="1" applyAlignment="1" applyProtection="1">
      <alignment horizontal="left" vertical="center"/>
    </xf>
    <xf numFmtId="0" fontId="0" fillId="0" borderId="0" xfId="3993" applyFont="1" applyFill="1" applyBorder="1" applyAlignment="1">
      <alignment horizontal="left" vertical="center" wrapText="1"/>
    </xf>
    <xf numFmtId="0" fontId="2" fillId="0" borderId="0" xfId="1" applyAlignment="1">
      <alignment horizontal="right"/>
    </xf>
    <xf numFmtId="0" fontId="90" fillId="0" borderId="0" xfId="1" applyFont="1" applyAlignment="1">
      <alignment horizontal="center" vertical="center" wrapText="1"/>
    </xf>
    <xf numFmtId="0" fontId="72" fillId="0" borderId="0" xfId="1" applyFont="1" applyAlignment="1">
      <alignment horizontal="right"/>
    </xf>
    <xf numFmtId="0" fontId="93" fillId="0" borderId="0" xfId="3514" applyFont="1" applyFill="1" applyBorder="1" applyAlignment="1">
      <alignment horizontal="center" vertical="center" wrapText="1"/>
    </xf>
    <xf numFmtId="0" fontId="15" fillId="0" borderId="0" xfId="3514" applyFont="1" applyFill="1" applyBorder="1" applyAlignment="1">
      <alignment horizontal="right" vertical="center" wrapText="1"/>
    </xf>
    <xf numFmtId="0" fontId="61" fillId="0" borderId="35" xfId="3514" applyFont="1" applyFill="1" applyBorder="1" applyAlignment="1">
      <alignment horizontal="center" vertical="center" wrapText="1"/>
    </xf>
    <xf numFmtId="0" fontId="5" fillId="0" borderId="0" xfId="3994" applyFont="1" applyFill="1" applyAlignment="1" applyProtection="1">
      <alignment horizontal="center" vertical="center"/>
      <protection locked="0"/>
    </xf>
    <xf numFmtId="0" fontId="0" fillId="0" borderId="0" xfId="3994" applyFont="1" applyFill="1" applyBorder="1" applyAlignment="1" applyProtection="1">
      <alignment horizontal="left" vertical="center" wrapText="1" indent="2"/>
      <protection locked="0"/>
    </xf>
    <xf numFmtId="0" fontId="8" fillId="0" borderId="24" xfId="1599" applyFont="1" applyFill="1" applyBorder="1" applyAlignment="1" applyProtection="1">
      <alignment horizontal="center" vertical="center"/>
      <protection locked="0"/>
    </xf>
    <xf numFmtId="0" fontId="8" fillId="0" borderId="18" xfId="1599" applyFont="1" applyFill="1" applyBorder="1" applyAlignment="1" applyProtection="1">
      <alignment horizontal="center" vertical="center"/>
      <protection locked="0"/>
    </xf>
    <xf numFmtId="3" fontId="0" fillId="0" borderId="36" xfId="2178" applyNumberFormat="1" applyFont="1" applyFill="1" applyBorder="1" applyAlignment="1" applyProtection="1">
      <alignment horizontal="left" vertical="center" wrapText="1"/>
      <protection locked="0"/>
    </xf>
    <xf numFmtId="3" fontId="0" fillId="0" borderId="37" xfId="2178" applyNumberFormat="1" applyFont="1" applyFill="1" applyBorder="1" applyAlignment="1" applyProtection="1">
      <alignment horizontal="left" vertical="center" wrapText="1"/>
      <protection locked="0"/>
    </xf>
    <xf numFmtId="0" fontId="46" fillId="0" borderId="36" xfId="2178" applyFont="1" applyFill="1" applyBorder="1" applyAlignment="1" applyProtection="1">
      <alignment horizontal="left" vertical="center"/>
      <protection locked="0"/>
    </xf>
    <xf numFmtId="0" fontId="46" fillId="0" borderId="37" xfId="2178" applyFont="1" applyFill="1" applyBorder="1" applyAlignment="1" applyProtection="1">
      <alignment horizontal="left" vertical="center"/>
      <protection locked="0"/>
    </xf>
    <xf numFmtId="0" fontId="79" fillId="0" borderId="36" xfId="2821" applyFont="1" applyFill="1" applyBorder="1" applyAlignment="1">
      <alignment horizontal="center" vertical="center"/>
    </xf>
    <xf numFmtId="0" fontId="79" fillId="0" borderId="37" xfId="2821" applyFont="1" applyFill="1" applyBorder="1" applyAlignment="1">
      <alignment horizontal="center" vertical="center"/>
    </xf>
    <xf numFmtId="3" fontId="96" fillId="0" borderId="36" xfId="2178" applyNumberFormat="1" applyFont="1" applyFill="1" applyBorder="1" applyAlignment="1" applyProtection="1">
      <alignment horizontal="left" vertical="center" wrapText="1"/>
      <protection locked="0"/>
    </xf>
    <xf numFmtId="3" fontId="96" fillId="0" borderId="37" xfId="2178" applyNumberFormat="1" applyFont="1" applyFill="1" applyBorder="1" applyAlignment="1" applyProtection="1">
      <alignment horizontal="left" vertical="center" wrapText="1"/>
      <protection locked="0"/>
    </xf>
    <xf numFmtId="0" fontId="92" fillId="0" borderId="36" xfId="2178" applyFont="1" applyFill="1" applyBorder="1" applyAlignment="1" applyProtection="1">
      <alignment horizontal="left" vertical="center"/>
      <protection locked="0"/>
    </xf>
    <xf numFmtId="0" fontId="92" fillId="0" borderId="37" xfId="2178" applyFont="1" applyFill="1" applyBorder="1" applyAlignment="1" applyProtection="1">
      <alignment horizontal="left" vertical="center"/>
      <protection locked="0"/>
    </xf>
    <xf numFmtId="0" fontId="96" fillId="0" borderId="36" xfId="2821" applyFont="1" applyFill="1" applyBorder="1" applyAlignment="1">
      <alignment horizontal="left" vertical="center"/>
    </xf>
    <xf numFmtId="0" fontId="96" fillId="0" borderId="37" xfId="2821" applyFont="1" applyFill="1" applyBorder="1" applyAlignment="1">
      <alignment horizontal="left" vertical="center"/>
    </xf>
    <xf numFmtId="3" fontId="79" fillId="0" borderId="36" xfId="2178" applyNumberFormat="1" applyFont="1" applyFill="1" applyBorder="1" applyAlignment="1" applyProtection="1">
      <alignment horizontal="center" vertical="center" wrapText="1"/>
      <protection locked="0"/>
    </xf>
    <xf numFmtId="3" fontId="79" fillId="0" borderId="37" xfId="2178" applyNumberFormat="1" applyFont="1" applyFill="1" applyBorder="1" applyAlignment="1" applyProtection="1">
      <alignment horizontal="center" vertical="center" wrapText="1"/>
      <protection locked="0"/>
    </xf>
    <xf numFmtId="0" fontId="46" fillId="0" borderId="0" xfId="1" applyFont="1" applyAlignment="1">
      <alignment horizontal="right"/>
    </xf>
    <xf numFmtId="0" fontId="97" fillId="0" borderId="0" xfId="3514" applyFont="1" applyFill="1" applyBorder="1" applyAlignment="1">
      <alignment horizontal="center" vertical="center" wrapText="1"/>
    </xf>
    <xf numFmtId="0" fontId="61" fillId="0" borderId="38" xfId="3514" applyFont="1" applyFill="1" applyBorder="1" applyAlignment="1">
      <alignment horizontal="center" vertical="center" wrapText="1"/>
    </xf>
    <xf numFmtId="0" fontId="98" fillId="0" borderId="0" xfId="226" applyFont="1" applyFill="1" applyAlignment="1">
      <alignment horizontal="center" vertical="center" wrapText="1"/>
    </xf>
    <xf numFmtId="0" fontId="0" fillId="0" borderId="0" xfId="2849" applyFont="1" applyFill="1" applyAlignment="1">
      <alignment horizontal="left" vertical="center" wrapText="1"/>
    </xf>
    <xf numFmtId="0" fontId="92" fillId="0" borderId="39" xfId="2849" applyFont="1" applyFill="1" applyBorder="1" applyAlignment="1">
      <alignment horizontal="center" vertical="center"/>
    </xf>
    <xf numFmtId="0" fontId="0" fillId="0" borderId="0" xfId="2849" applyFont="1" applyFill="1" applyAlignment="1"/>
    <xf numFmtId="0" fontId="5" fillId="0" borderId="0" xfId="1802" applyFont="1" applyFill="1" applyAlignment="1">
      <alignment horizontal="center" vertical="center"/>
    </xf>
  </cellXfs>
  <cellStyles count="3995">
    <cellStyle name="_2013年民生事项资金统计表（新会）" xfId="2"/>
    <cellStyle name="_ET_STYLE_NoName_00_" xfId="3"/>
    <cellStyle name="_ET_STYLE_NoName_00__2015年十件民生实事全省汇总表-全新统计2015.1.15" xfId="4"/>
    <cellStyle name="_恩平市民生事项2013年预计表（汇总）" xfId="5"/>
    <cellStyle name="_发各处" xfId="6"/>
    <cellStyle name="_鹤山民生事项2013年预计表" xfId="7"/>
    <cellStyle name="_江海区民生事项2013年预计表" xfId="8"/>
    <cellStyle name="_开平市2013年民生事项资金情况" xfId="9"/>
    <cellStyle name="_台山）各市民生事项2013年预计表（样表）" xfId="10"/>
    <cellStyle name="_新江门市上报省各市民生事项2013年预计表（含中央及省资金,增加稳定物价和市场供应）2012-12-9" xfId="11"/>
    <cellStyle name="20% - Accent1" xfId="12"/>
    <cellStyle name="20% - Accent1 2" xfId="13"/>
    <cellStyle name="20% - Accent1 2 2" xfId="14"/>
    <cellStyle name="20% - Accent1 2 2 2" xfId="15"/>
    <cellStyle name="20% - Accent1 2 3" xfId="16"/>
    <cellStyle name="20% - Accent1 2 3 2" xfId="17"/>
    <cellStyle name="20% - Accent1 2 4" xfId="18"/>
    <cellStyle name="20% - Accent1 3" xfId="19"/>
    <cellStyle name="20% - Accent1 3 2" xfId="20"/>
    <cellStyle name="20% - Accent1 4" xfId="21"/>
    <cellStyle name="20% - Accent1 4 2" xfId="22"/>
    <cellStyle name="20% - Accent1 5" xfId="23"/>
    <cellStyle name="20% - Accent1 5 2" xfId="24"/>
    <cellStyle name="20% - Accent1 6" xfId="25"/>
    <cellStyle name="20% - Accent2" xfId="26"/>
    <cellStyle name="20% - Accent2 2" xfId="27"/>
    <cellStyle name="20% - Accent2 2 2" xfId="28"/>
    <cellStyle name="20% - Accent2 2 2 2" xfId="29"/>
    <cellStyle name="20% - Accent2 2 3" xfId="30"/>
    <cellStyle name="20% - Accent2 2 3 2" xfId="31"/>
    <cellStyle name="20% - Accent2 2 4" xfId="32"/>
    <cellStyle name="20% - Accent2 3" xfId="33"/>
    <cellStyle name="20% - Accent2 3 2" xfId="34"/>
    <cellStyle name="20% - Accent2 4" xfId="35"/>
    <cellStyle name="20% - Accent2 4 2" xfId="36"/>
    <cellStyle name="20% - Accent2 5" xfId="37"/>
    <cellStyle name="20% - Accent2 5 2" xfId="38"/>
    <cellStyle name="20% - Accent2 6" xfId="39"/>
    <cellStyle name="20% - Accent3" xfId="40"/>
    <cellStyle name="20% - Accent3 2" xfId="41"/>
    <cellStyle name="20% - Accent3 2 2" xfId="42"/>
    <cellStyle name="20% - Accent3 2 2 2" xfId="43"/>
    <cellStyle name="20% - Accent3 2 3" xfId="44"/>
    <cellStyle name="20% - Accent3 2 3 2" xfId="45"/>
    <cellStyle name="20% - Accent3 2 4" xfId="46"/>
    <cellStyle name="20% - Accent3 3" xfId="47"/>
    <cellStyle name="20% - Accent3 3 2" xfId="48"/>
    <cellStyle name="20% - Accent3 4" xfId="49"/>
    <cellStyle name="20% - Accent3 4 2" xfId="50"/>
    <cellStyle name="20% - Accent3 5" xfId="51"/>
    <cellStyle name="20% - Accent3 5 2" xfId="52"/>
    <cellStyle name="20% - Accent3 6" xfId="53"/>
    <cellStyle name="20% - Accent4" xfId="54"/>
    <cellStyle name="20% - Accent4 2" xfId="55"/>
    <cellStyle name="20% - Accent4 2 2" xfId="56"/>
    <cellStyle name="20% - Accent4 2 2 2" xfId="57"/>
    <cellStyle name="20% - Accent4 2 3" xfId="58"/>
    <cellStyle name="20% - Accent4 2 3 2" xfId="59"/>
    <cellStyle name="20% - Accent4 2 4" xfId="60"/>
    <cellStyle name="20% - Accent4 3" xfId="61"/>
    <cellStyle name="20% - Accent4 3 2" xfId="62"/>
    <cellStyle name="20% - Accent4 4" xfId="63"/>
    <cellStyle name="20% - Accent4 4 2" xfId="64"/>
    <cellStyle name="20% - Accent4 5" xfId="65"/>
    <cellStyle name="20% - Accent4 5 2" xfId="66"/>
    <cellStyle name="20% - Accent4 6" xfId="67"/>
    <cellStyle name="20% - Accent5" xfId="68"/>
    <cellStyle name="20% - Accent5 2" xfId="69"/>
    <cellStyle name="20% - Accent5 2 2" xfId="70"/>
    <cellStyle name="20% - Accent5 2 2 2" xfId="71"/>
    <cellStyle name="20% - Accent5 2 3" xfId="72"/>
    <cellStyle name="20% - Accent5 2 3 2" xfId="73"/>
    <cellStyle name="20% - Accent5 2 4" xfId="74"/>
    <cellStyle name="20% - Accent5 3" xfId="75"/>
    <cellStyle name="20% - Accent5 3 2" xfId="76"/>
    <cellStyle name="20% - Accent5 4" xfId="77"/>
    <cellStyle name="20% - Accent5 4 2" xfId="78"/>
    <cellStyle name="20% - Accent5 5" xfId="79"/>
    <cellStyle name="20% - Accent5 5 2" xfId="80"/>
    <cellStyle name="20% - Accent5 6" xfId="81"/>
    <cellStyle name="20% - Accent6" xfId="82"/>
    <cellStyle name="20% - Accent6 2" xfId="83"/>
    <cellStyle name="20% - Accent6 2 2" xfId="84"/>
    <cellStyle name="20% - Accent6 2 2 2" xfId="85"/>
    <cellStyle name="20% - Accent6 2 3" xfId="86"/>
    <cellStyle name="20% - Accent6 2 3 2" xfId="87"/>
    <cellStyle name="20% - Accent6 2 4" xfId="88"/>
    <cellStyle name="20% - Accent6 3" xfId="89"/>
    <cellStyle name="20% - Accent6 3 2" xfId="90"/>
    <cellStyle name="20% - Accent6 4" xfId="91"/>
    <cellStyle name="20% - Accent6 4 2" xfId="92"/>
    <cellStyle name="20% - Accent6 5" xfId="93"/>
    <cellStyle name="20% - Accent6 5 2" xfId="94"/>
    <cellStyle name="20% - Accent6 6" xfId="95"/>
    <cellStyle name="20% - 强调文字颜色 1 2" xfId="96"/>
    <cellStyle name="20% - 强调文字颜色 1 2 2" xfId="97"/>
    <cellStyle name="20% - 强调文字颜色 1 2 3" xfId="98"/>
    <cellStyle name="20% - 强调文字颜色 1 2 4" xfId="99"/>
    <cellStyle name="20% - 强调文字颜色 1 3" xfId="100"/>
    <cellStyle name="20% - 强调文字颜色 1 4" xfId="101"/>
    <cellStyle name="20% - 强调文字颜色 1 4 2" xfId="102"/>
    <cellStyle name="20% - 强调文字颜色 1 5" xfId="103"/>
    <cellStyle name="20% - 强调文字颜色 1 5 2" xfId="104"/>
    <cellStyle name="20% - 强调文字颜色 1 6" xfId="105"/>
    <cellStyle name="20% - 强调文字颜色 2 2" xfId="106"/>
    <cellStyle name="20% - 强调文字颜色 2 2 2" xfId="107"/>
    <cellStyle name="20% - 强调文字颜色 2 2 3" xfId="108"/>
    <cellStyle name="20% - 强调文字颜色 2 2 4" xfId="109"/>
    <cellStyle name="20% - 强调文字颜色 2 3" xfId="110"/>
    <cellStyle name="20% - 强调文字颜色 2 4" xfId="111"/>
    <cellStyle name="20% - 强调文字颜色 2 4 2" xfId="112"/>
    <cellStyle name="20% - 强调文字颜色 2 5" xfId="113"/>
    <cellStyle name="20% - 强调文字颜色 2 5 2" xfId="114"/>
    <cellStyle name="20% - 强调文字颜色 2 6" xfId="115"/>
    <cellStyle name="20% - 强调文字颜色 3 2" xfId="116"/>
    <cellStyle name="20% - 强调文字颜色 3 2 2" xfId="117"/>
    <cellStyle name="20% - 强调文字颜色 3 2 3" xfId="118"/>
    <cellStyle name="20% - 强调文字颜色 3 2 4" xfId="119"/>
    <cellStyle name="20% - 强调文字颜色 3 3" xfId="120"/>
    <cellStyle name="20% - 强调文字颜色 3 4" xfId="121"/>
    <cellStyle name="20% - 强调文字颜色 3 4 2" xfId="122"/>
    <cellStyle name="20% - 强调文字颜色 3 5" xfId="123"/>
    <cellStyle name="20% - 强调文字颜色 3 5 2" xfId="124"/>
    <cellStyle name="20% - 强调文字颜色 3 6" xfId="125"/>
    <cellStyle name="20% - 强调文字颜色 4 2" xfId="126"/>
    <cellStyle name="20% - 强调文字颜色 4 2 2" xfId="127"/>
    <cellStyle name="20% - 强调文字颜色 4 2 3" xfId="128"/>
    <cellStyle name="20% - 强调文字颜色 4 2 4" xfId="129"/>
    <cellStyle name="20% - 强调文字颜色 4 3" xfId="130"/>
    <cellStyle name="20% - 强调文字颜色 4 4" xfId="131"/>
    <cellStyle name="20% - 强调文字颜色 4 4 2" xfId="132"/>
    <cellStyle name="20% - 强调文字颜色 4 5" xfId="133"/>
    <cellStyle name="20% - 强调文字颜色 4 5 2" xfId="134"/>
    <cellStyle name="20% - 强调文字颜色 4 6" xfId="135"/>
    <cellStyle name="20% - 强调文字颜色 5 2" xfId="136"/>
    <cellStyle name="20% - 强调文字颜色 5 2 2" xfId="137"/>
    <cellStyle name="20% - 强调文字颜色 5 2 3" xfId="138"/>
    <cellStyle name="20% - 强调文字颜色 5 3" xfId="139"/>
    <cellStyle name="20% - 强调文字颜色 5 3 2" xfId="140"/>
    <cellStyle name="20% - 强调文字颜色 5 4" xfId="141"/>
    <cellStyle name="20% - 强调文字颜色 5 4 2" xfId="142"/>
    <cellStyle name="20% - 强调文字颜色 5 5" xfId="143"/>
    <cellStyle name="20% - 强调文字颜色 6 2" xfId="144"/>
    <cellStyle name="20% - 强调文字颜色 6 2 2" xfId="145"/>
    <cellStyle name="20% - 强调文字颜色 6 2 3" xfId="146"/>
    <cellStyle name="20% - 强调文字颜色 6 3" xfId="147"/>
    <cellStyle name="20% - 强调文字颜色 6 3 2" xfId="148"/>
    <cellStyle name="20% - 强调文字颜色 6 4" xfId="149"/>
    <cellStyle name="20% - 强调文字颜色 6 4 2" xfId="150"/>
    <cellStyle name="20% - 强调文字颜色 6 5" xfId="151"/>
    <cellStyle name="40% - Accent1" xfId="152"/>
    <cellStyle name="40% - Accent1 2" xfId="153"/>
    <cellStyle name="40% - Accent1 2 2" xfId="154"/>
    <cellStyle name="40% - Accent1 2 2 2" xfId="155"/>
    <cellStyle name="40% - Accent1 2 3" xfId="156"/>
    <cellStyle name="40% - Accent1 2 3 2" xfId="157"/>
    <cellStyle name="40% - Accent1 2 4" xfId="158"/>
    <cellStyle name="40% - Accent1 3" xfId="159"/>
    <cellStyle name="40% - Accent1 3 2" xfId="160"/>
    <cellStyle name="40% - Accent1 4" xfId="161"/>
    <cellStyle name="40% - Accent1 4 2" xfId="162"/>
    <cellStyle name="40% - Accent1 5" xfId="163"/>
    <cellStyle name="40% - Accent1 5 2" xfId="164"/>
    <cellStyle name="40% - Accent1 6" xfId="165"/>
    <cellStyle name="40% - Accent2" xfId="166"/>
    <cellStyle name="40% - Accent2 2" xfId="167"/>
    <cellStyle name="40% - Accent2 2 2" xfId="168"/>
    <cellStyle name="40% - Accent2 2 2 2" xfId="169"/>
    <cellStyle name="40% - Accent2 2 3" xfId="170"/>
    <cellStyle name="40% - Accent2 2 3 2" xfId="171"/>
    <cellStyle name="40% - Accent2 2 4" xfId="172"/>
    <cellStyle name="40% - Accent2 3" xfId="173"/>
    <cellStyle name="40% - Accent2 3 2" xfId="174"/>
    <cellStyle name="40% - Accent2 4" xfId="175"/>
    <cellStyle name="40% - Accent2 4 2" xfId="176"/>
    <cellStyle name="40% - Accent2 5" xfId="177"/>
    <cellStyle name="40% - Accent2 5 2" xfId="178"/>
    <cellStyle name="40% - Accent2 6" xfId="179"/>
    <cellStyle name="40% - Accent3" xfId="180"/>
    <cellStyle name="40% - Accent3 2" xfId="181"/>
    <cellStyle name="40% - Accent3 2 2" xfId="182"/>
    <cellStyle name="40% - Accent3 2 2 2" xfId="183"/>
    <cellStyle name="40% - Accent3 2 3" xfId="184"/>
    <cellStyle name="40% - Accent3 2 3 2" xfId="185"/>
    <cellStyle name="40% - Accent3 2 4" xfId="186"/>
    <cellStyle name="40% - Accent3 3" xfId="187"/>
    <cellStyle name="40% - Accent3 3 2" xfId="188"/>
    <cellStyle name="40% - Accent3 4" xfId="189"/>
    <cellStyle name="40% - Accent3 4 2" xfId="190"/>
    <cellStyle name="40% - Accent3 5" xfId="191"/>
    <cellStyle name="40% - Accent3 5 2" xfId="192"/>
    <cellStyle name="40% - Accent3 6" xfId="193"/>
    <cellStyle name="40% - Accent4" xfId="194"/>
    <cellStyle name="40% - Accent4 2" xfId="195"/>
    <cellStyle name="40% - Accent4 2 2" xfId="196"/>
    <cellStyle name="40% - Accent4 2 2 2" xfId="197"/>
    <cellStyle name="40% - Accent4 2 3" xfId="198"/>
    <cellStyle name="40% - Accent4 2 3 2" xfId="199"/>
    <cellStyle name="40% - Accent4 2 4" xfId="200"/>
    <cellStyle name="40% - Accent4 3" xfId="201"/>
    <cellStyle name="40% - Accent4 3 2" xfId="202"/>
    <cellStyle name="40% - Accent4 4" xfId="203"/>
    <cellStyle name="40% - Accent4 4 2" xfId="204"/>
    <cellStyle name="40% - Accent4 5" xfId="205"/>
    <cellStyle name="40% - Accent4 5 2" xfId="206"/>
    <cellStyle name="40% - Accent4 6" xfId="207"/>
    <cellStyle name="40% - Accent5" xfId="208"/>
    <cellStyle name="40% - Accent5 2" xfId="209"/>
    <cellStyle name="40% - Accent5 2 2" xfId="210"/>
    <cellStyle name="40% - Accent5 2 2 2" xfId="211"/>
    <cellStyle name="40% - Accent5 2 3" xfId="212"/>
    <cellStyle name="40% - Accent5 2 3 2" xfId="213"/>
    <cellStyle name="40% - Accent5 2 4" xfId="214"/>
    <cellStyle name="40% - Accent5 3" xfId="215"/>
    <cellStyle name="40% - Accent5 3 2" xfId="216"/>
    <cellStyle name="40% - Accent5 4" xfId="217"/>
    <cellStyle name="40% - Accent5 4 2" xfId="218"/>
    <cellStyle name="40% - Accent5 5" xfId="219"/>
    <cellStyle name="40% - Accent5 5 2" xfId="220"/>
    <cellStyle name="40% - Accent5 6" xfId="221"/>
    <cellStyle name="40% - Accent6" xfId="222"/>
    <cellStyle name="40% - Accent6 2" xfId="223"/>
    <cellStyle name="40% - Accent6 2 2" xfId="224"/>
    <cellStyle name="40% - Accent6 2 2 2" xfId="225"/>
    <cellStyle name="40% - Accent6 2 3" xfId="226"/>
    <cellStyle name="40% - Accent6 2 3 2" xfId="227"/>
    <cellStyle name="40% - Accent6 2 4" xfId="228"/>
    <cellStyle name="40% - Accent6 3" xfId="229"/>
    <cellStyle name="40% - Accent6 3 2" xfId="230"/>
    <cellStyle name="40% - Accent6 4" xfId="231"/>
    <cellStyle name="40% - Accent6 4 2" xfId="232"/>
    <cellStyle name="40% - Accent6 5" xfId="233"/>
    <cellStyle name="40% - Accent6 5 2" xfId="234"/>
    <cellStyle name="40% - Accent6 6" xfId="235"/>
    <cellStyle name="40% - 强调文字颜色 1 2" xfId="236"/>
    <cellStyle name="40% - 强调文字颜色 1 2 2" xfId="237"/>
    <cellStyle name="40% - 强调文字颜色 1 2 3" xfId="238"/>
    <cellStyle name="40% - 强调文字颜色 1 2 4" xfId="239"/>
    <cellStyle name="40% - 强调文字颜色 1 3" xfId="240"/>
    <cellStyle name="40% - 强调文字颜色 1 4" xfId="241"/>
    <cellStyle name="40% - 强调文字颜色 1 4 2" xfId="242"/>
    <cellStyle name="40% - 强调文字颜色 1 5" xfId="243"/>
    <cellStyle name="40% - 强调文字颜色 1 5 2" xfId="244"/>
    <cellStyle name="40% - 强调文字颜色 1 6" xfId="245"/>
    <cellStyle name="40% - 强调文字颜色 2 2" xfId="246"/>
    <cellStyle name="40% - 强调文字颜色 2 2 2" xfId="247"/>
    <cellStyle name="40% - 强调文字颜色 2 2 3" xfId="248"/>
    <cellStyle name="40% - 强调文字颜色 2 3" xfId="249"/>
    <cellStyle name="40% - 强调文字颜色 2 3 2" xfId="250"/>
    <cellStyle name="40% - 强调文字颜色 2 4" xfId="251"/>
    <cellStyle name="40% - 强调文字颜色 2 4 2" xfId="252"/>
    <cellStyle name="40% - 强调文字颜色 2 5" xfId="253"/>
    <cellStyle name="40% - 强调文字颜色 3 2" xfId="254"/>
    <cellStyle name="40% - 强调文字颜色 3 2 2" xfId="255"/>
    <cellStyle name="40% - 强调文字颜色 3 2 3" xfId="256"/>
    <cellStyle name="40% - 强调文字颜色 3 2 4" xfId="257"/>
    <cellStyle name="40% - 强调文字颜色 3 3" xfId="258"/>
    <cellStyle name="40% - 强调文字颜色 3 4" xfId="259"/>
    <cellStyle name="40% - 强调文字颜色 3 4 2" xfId="260"/>
    <cellStyle name="40% - 强调文字颜色 3 5" xfId="261"/>
    <cellStyle name="40% - 强调文字颜色 3 5 2" xfId="262"/>
    <cellStyle name="40% - 强调文字颜色 3 6" xfId="263"/>
    <cellStyle name="40% - 强调文字颜色 4 2" xfId="264"/>
    <cellStyle name="40% - 强调文字颜色 4 2 2" xfId="265"/>
    <cellStyle name="40% - 强调文字颜色 4 2 3" xfId="266"/>
    <cellStyle name="40% - 强调文字颜色 4 2 4" xfId="267"/>
    <cellStyle name="40% - 强调文字颜色 4 3" xfId="268"/>
    <cellStyle name="40% - 强调文字颜色 4 4" xfId="269"/>
    <cellStyle name="40% - 强调文字颜色 4 4 2" xfId="270"/>
    <cellStyle name="40% - 强调文字颜色 4 5" xfId="271"/>
    <cellStyle name="40% - 强调文字颜色 4 5 2" xfId="272"/>
    <cellStyle name="40% - 强调文字颜色 4 6" xfId="273"/>
    <cellStyle name="40% - 强调文字颜色 5 2" xfId="274"/>
    <cellStyle name="40% - 强调文字颜色 5 2 2" xfId="275"/>
    <cellStyle name="40% - 强调文字颜色 5 2 3" xfId="276"/>
    <cellStyle name="40% - 强调文字颜色 5 3" xfId="277"/>
    <cellStyle name="40% - 强调文字颜色 5 3 2" xfId="278"/>
    <cellStyle name="40% - 强调文字颜色 5 4" xfId="279"/>
    <cellStyle name="40% - 强调文字颜色 5 4 2" xfId="280"/>
    <cellStyle name="40% - 强调文字颜色 5 5" xfId="281"/>
    <cellStyle name="40% - 强调文字颜色 6 2" xfId="282"/>
    <cellStyle name="40% - 强调文字颜色 6 2 2" xfId="283"/>
    <cellStyle name="40% - 强调文字颜色 6 2 3" xfId="284"/>
    <cellStyle name="40% - 强调文字颜色 6 2 4" xfId="285"/>
    <cellStyle name="40% - 强调文字颜色 6 3" xfId="286"/>
    <cellStyle name="40% - 强调文字颜色 6 4" xfId="287"/>
    <cellStyle name="40% - 强调文字颜色 6 4 2" xfId="288"/>
    <cellStyle name="40% - 强调文字颜色 6 5" xfId="289"/>
    <cellStyle name="40% - 强调文字颜色 6 5 2" xfId="290"/>
    <cellStyle name="40% - 强调文字颜色 6 6" xfId="291"/>
    <cellStyle name="60% - Accent1" xfId="292"/>
    <cellStyle name="60% - Accent1 2" xfId="293"/>
    <cellStyle name="60% - Accent1 2 2" xfId="294"/>
    <cellStyle name="60% - Accent1 2 2 2" xfId="295"/>
    <cellStyle name="60% - Accent1 2 3" xfId="296"/>
    <cellStyle name="60% - Accent1 2 3 2" xfId="297"/>
    <cellStyle name="60% - Accent1 2 4" xfId="298"/>
    <cellStyle name="60% - Accent1 3" xfId="299"/>
    <cellStyle name="60% - Accent1 3 2" xfId="300"/>
    <cellStyle name="60% - Accent1 4" xfId="301"/>
    <cellStyle name="60% - Accent1 4 2" xfId="302"/>
    <cellStyle name="60% - Accent1 5" xfId="303"/>
    <cellStyle name="60% - Accent1 5 2" xfId="304"/>
    <cellStyle name="60% - Accent1 6" xfId="305"/>
    <cellStyle name="60% - Accent2" xfId="306"/>
    <cellStyle name="60% - Accent2 2" xfId="307"/>
    <cellStyle name="60% - Accent2 2 2" xfId="308"/>
    <cellStyle name="60% - Accent2 2 2 2" xfId="309"/>
    <cellStyle name="60% - Accent2 2 3" xfId="310"/>
    <cellStyle name="60% - Accent2 2 3 2" xfId="311"/>
    <cellStyle name="60% - Accent2 2 4" xfId="312"/>
    <cellStyle name="60% - Accent2 3" xfId="313"/>
    <cellStyle name="60% - Accent2 3 2" xfId="314"/>
    <cellStyle name="60% - Accent2 4" xfId="315"/>
    <cellStyle name="60% - Accent2 4 2" xfId="316"/>
    <cellStyle name="60% - Accent2 5" xfId="317"/>
    <cellStyle name="60% - Accent2 5 2" xfId="318"/>
    <cellStyle name="60% - Accent2 6" xfId="319"/>
    <cellStyle name="60% - Accent3" xfId="320"/>
    <cellStyle name="60% - Accent3 2" xfId="321"/>
    <cellStyle name="60% - Accent3 2 2" xfId="322"/>
    <cellStyle name="60% - Accent3 2 2 2" xfId="323"/>
    <cellStyle name="60% - Accent3 2 3" xfId="324"/>
    <cellStyle name="60% - Accent3 2 3 2" xfId="325"/>
    <cellStyle name="60% - Accent3 2 4" xfId="326"/>
    <cellStyle name="60% - Accent3 3" xfId="327"/>
    <cellStyle name="60% - Accent3 3 2" xfId="328"/>
    <cellStyle name="60% - Accent3 4" xfId="329"/>
    <cellStyle name="60% - Accent3 4 2" xfId="330"/>
    <cellStyle name="60% - Accent3 5" xfId="331"/>
    <cellStyle name="60% - Accent3 5 2" xfId="332"/>
    <cellStyle name="60% - Accent3 6" xfId="333"/>
    <cellStyle name="60% - Accent4" xfId="334"/>
    <cellStyle name="60% - Accent4 2" xfId="335"/>
    <cellStyle name="60% - Accent4 2 2" xfId="336"/>
    <cellStyle name="60% - Accent4 2 2 2" xfId="337"/>
    <cellStyle name="60% - Accent4 2 3" xfId="338"/>
    <cellStyle name="60% - Accent4 2 3 2" xfId="339"/>
    <cellStyle name="60% - Accent4 2 4" xfId="340"/>
    <cellStyle name="60% - Accent4 3" xfId="341"/>
    <cellStyle name="60% - Accent4 3 2" xfId="342"/>
    <cellStyle name="60% - Accent4 4" xfId="343"/>
    <cellStyle name="60% - Accent4 4 2" xfId="344"/>
    <cellStyle name="60% - Accent4 5" xfId="345"/>
    <cellStyle name="60% - Accent4 5 2" xfId="346"/>
    <cellStyle name="60% - Accent4 6" xfId="347"/>
    <cellStyle name="60% - Accent5" xfId="348"/>
    <cellStyle name="60% - Accent5 2" xfId="349"/>
    <cellStyle name="60% - Accent5 2 2" xfId="350"/>
    <cellStyle name="60% - Accent5 2 2 2" xfId="351"/>
    <cellStyle name="60% - Accent5 2 3" xfId="352"/>
    <cellStyle name="60% - Accent5 2 3 2" xfId="353"/>
    <cellStyle name="60% - Accent5 2 4" xfId="354"/>
    <cellStyle name="60% - Accent5 3" xfId="355"/>
    <cellStyle name="60% - Accent5 3 2" xfId="356"/>
    <cellStyle name="60% - Accent5 4" xfId="357"/>
    <cellStyle name="60% - Accent5 4 2" xfId="358"/>
    <cellStyle name="60% - Accent5 5" xfId="359"/>
    <cellStyle name="60% - Accent5 5 2" xfId="360"/>
    <cellStyle name="60% - Accent5 6" xfId="361"/>
    <cellStyle name="60% - Accent6" xfId="362"/>
    <cellStyle name="60% - Accent6 2" xfId="363"/>
    <cellStyle name="60% - Accent6 2 2" xfId="364"/>
    <cellStyle name="60% - Accent6 2 2 2" xfId="365"/>
    <cellStyle name="60% - Accent6 2 3" xfId="366"/>
    <cellStyle name="60% - Accent6 2 3 2" xfId="367"/>
    <cellStyle name="60% - Accent6 2 4" xfId="368"/>
    <cellStyle name="60% - Accent6 3" xfId="369"/>
    <cellStyle name="60% - Accent6 3 2" xfId="370"/>
    <cellStyle name="60% - Accent6 4" xfId="371"/>
    <cellStyle name="60% - Accent6 4 2" xfId="372"/>
    <cellStyle name="60% - Accent6 5" xfId="373"/>
    <cellStyle name="60% - Accent6 5 2" xfId="374"/>
    <cellStyle name="60% - Accent6 6" xfId="375"/>
    <cellStyle name="60% - 强调文字颜色 1 2" xfId="376"/>
    <cellStyle name="60% - 强调文字颜色 1 2 2" xfId="377"/>
    <cellStyle name="60% - 强调文字颜色 1 2 3" xfId="378"/>
    <cellStyle name="60% - 强调文字颜色 1 2 4" xfId="379"/>
    <cellStyle name="60% - 强调文字颜色 1 3" xfId="380"/>
    <cellStyle name="60% - 强调文字颜色 1 4" xfId="381"/>
    <cellStyle name="60% - 强调文字颜色 1 4 2" xfId="382"/>
    <cellStyle name="60% - 强调文字颜色 1 5" xfId="383"/>
    <cellStyle name="60% - 强调文字颜色 1 5 2" xfId="384"/>
    <cellStyle name="60% - 强调文字颜色 1 6" xfId="385"/>
    <cellStyle name="60% - 强调文字颜色 2 2" xfId="386"/>
    <cellStyle name="60% - 强调文字颜色 2 2 2" xfId="387"/>
    <cellStyle name="60% - 强调文字颜色 2 2 3" xfId="388"/>
    <cellStyle name="60% - 强调文字颜色 2 3" xfId="389"/>
    <cellStyle name="60% - 强调文字颜色 2 3 2" xfId="390"/>
    <cellStyle name="60% - 强调文字颜色 2 4" xfId="391"/>
    <cellStyle name="60% - 强调文字颜色 2 4 2" xfId="392"/>
    <cellStyle name="60% - 强调文字颜色 2 5" xfId="393"/>
    <cellStyle name="60% - 强调文字颜色 3 2" xfId="394"/>
    <cellStyle name="60% - 强调文字颜色 3 2 2" xfId="395"/>
    <cellStyle name="60% - 强调文字颜色 3 2 3" xfId="396"/>
    <cellStyle name="60% - 强调文字颜色 3 2 4" xfId="397"/>
    <cellStyle name="60% - 强调文字颜色 3 3" xfId="398"/>
    <cellStyle name="60% - 强调文字颜色 3 4" xfId="399"/>
    <cellStyle name="60% - 强调文字颜色 3 4 2" xfId="400"/>
    <cellStyle name="60% - 强调文字颜色 3 5" xfId="401"/>
    <cellStyle name="60% - 强调文字颜色 3 5 2" xfId="402"/>
    <cellStyle name="60% - 强调文字颜色 3 6" xfId="403"/>
    <cellStyle name="60% - 强调文字颜色 4 2" xfId="404"/>
    <cellStyle name="60% - 强调文字颜色 4 2 2" xfId="405"/>
    <cellStyle name="60% - 强调文字颜色 4 2 3" xfId="406"/>
    <cellStyle name="60% - 强调文字颜色 4 2 4" xfId="407"/>
    <cellStyle name="60% - 强调文字颜色 4 3" xfId="408"/>
    <cellStyle name="60% - 强调文字颜色 4 4" xfId="409"/>
    <cellStyle name="60% - 强调文字颜色 4 4 2" xfId="410"/>
    <cellStyle name="60% - 强调文字颜色 4 5" xfId="411"/>
    <cellStyle name="60% - 强调文字颜色 4 5 2" xfId="412"/>
    <cellStyle name="60% - 强调文字颜色 4 6" xfId="413"/>
    <cellStyle name="60% - 强调文字颜色 5 2" xfId="414"/>
    <cellStyle name="60% - 强调文字颜色 5 2 2" xfId="415"/>
    <cellStyle name="60% - 强调文字颜色 5 2 3" xfId="416"/>
    <cellStyle name="60% - 强调文字颜色 5 3" xfId="417"/>
    <cellStyle name="60% - 强调文字颜色 5 3 2" xfId="418"/>
    <cellStyle name="60% - 强调文字颜色 5 4" xfId="419"/>
    <cellStyle name="60% - 强调文字颜色 5 4 2" xfId="420"/>
    <cellStyle name="60% - 强调文字颜色 5 5" xfId="421"/>
    <cellStyle name="60% - 强调文字颜色 6 2" xfId="422"/>
    <cellStyle name="60% - 强调文字颜色 6 2 2" xfId="423"/>
    <cellStyle name="60% - 强调文字颜色 6 2 3" xfId="424"/>
    <cellStyle name="60% - 强调文字颜色 6 2 4" xfId="425"/>
    <cellStyle name="60% - 强调文字颜色 6 3" xfId="426"/>
    <cellStyle name="60% - 强调文字颜色 6 4" xfId="427"/>
    <cellStyle name="60% - 强调文字颜色 6 4 2" xfId="428"/>
    <cellStyle name="60% - 强调文字颜色 6 5" xfId="429"/>
    <cellStyle name="60% - 强调文字颜色 6 5 2" xfId="430"/>
    <cellStyle name="60% - 强调文字颜色 6 6" xfId="431"/>
    <cellStyle name="Accent1" xfId="432"/>
    <cellStyle name="Accent1 - 20%" xfId="433"/>
    <cellStyle name="Accent1 - 20% 2" xfId="434"/>
    <cellStyle name="Accent1 - 20% 2 2" xfId="435"/>
    <cellStyle name="Accent1 - 20% 2 2 2" xfId="436"/>
    <cellStyle name="Accent1 - 20% 2 3" xfId="437"/>
    <cellStyle name="Accent1 - 20% 2 3 2" xfId="438"/>
    <cellStyle name="Accent1 - 20% 2 4" xfId="439"/>
    <cellStyle name="Accent1 - 20% 3" xfId="440"/>
    <cellStyle name="Accent1 - 20% 3 2" xfId="441"/>
    <cellStyle name="Accent1 - 20% 4" xfId="442"/>
    <cellStyle name="Accent1 - 20% 4 2" xfId="443"/>
    <cellStyle name="Accent1 - 20% 5" xfId="444"/>
    <cellStyle name="Accent1 - 20% 5 2" xfId="445"/>
    <cellStyle name="Accent1 - 20% 6" xfId="446"/>
    <cellStyle name="Accent1 - 40%" xfId="447"/>
    <cellStyle name="Accent1 - 40% 2" xfId="448"/>
    <cellStyle name="Accent1 - 40% 2 2" xfId="449"/>
    <cellStyle name="Accent1 - 40% 2 2 2" xfId="450"/>
    <cellStyle name="Accent1 - 40% 2 3" xfId="451"/>
    <cellStyle name="Accent1 - 40% 2 3 2" xfId="452"/>
    <cellStyle name="Accent1 - 40% 2 4" xfId="453"/>
    <cellStyle name="Accent1 - 40% 3" xfId="454"/>
    <cellStyle name="Accent1 - 40% 3 2" xfId="455"/>
    <cellStyle name="Accent1 - 40% 4" xfId="456"/>
    <cellStyle name="Accent1 - 40% 4 2" xfId="457"/>
    <cellStyle name="Accent1 - 40% 5" xfId="458"/>
    <cellStyle name="Accent1 - 40% 5 2" xfId="459"/>
    <cellStyle name="Accent1 - 40% 6" xfId="460"/>
    <cellStyle name="Accent1 - 60%" xfId="461"/>
    <cellStyle name="Accent1 - 60% 2" xfId="462"/>
    <cellStyle name="Accent1 - 60% 2 2" xfId="463"/>
    <cellStyle name="Accent1 - 60% 2 2 2" xfId="464"/>
    <cellStyle name="Accent1 - 60% 2 3" xfId="465"/>
    <cellStyle name="Accent1 - 60% 2 3 2" xfId="466"/>
    <cellStyle name="Accent1 - 60% 2 4" xfId="467"/>
    <cellStyle name="Accent1 - 60% 3" xfId="468"/>
    <cellStyle name="Accent1 - 60% 3 2" xfId="469"/>
    <cellStyle name="Accent1 - 60% 4" xfId="470"/>
    <cellStyle name="Accent1 - 60% 4 2" xfId="471"/>
    <cellStyle name="Accent1 - 60% 5" xfId="472"/>
    <cellStyle name="Accent1 - 60% 5 2" xfId="473"/>
    <cellStyle name="Accent1 - 60% 6" xfId="474"/>
    <cellStyle name="Accent1 10" xfId="475"/>
    <cellStyle name="Accent1 11" xfId="476"/>
    <cellStyle name="Accent1 12" xfId="477"/>
    <cellStyle name="Accent1 13" xfId="478"/>
    <cellStyle name="Accent1 14" xfId="479"/>
    <cellStyle name="Accent1 15" xfId="480"/>
    <cellStyle name="Accent1 16" xfId="481"/>
    <cellStyle name="Accent1 17" xfId="482"/>
    <cellStyle name="Accent1 18" xfId="483"/>
    <cellStyle name="Accent1 2" xfId="484"/>
    <cellStyle name="Accent1 2 2" xfId="485"/>
    <cellStyle name="Accent1 2 2 2" xfId="486"/>
    <cellStyle name="Accent1 2 3" xfId="487"/>
    <cellStyle name="Accent1 2 3 2" xfId="488"/>
    <cellStyle name="Accent1 2 4" xfId="489"/>
    <cellStyle name="Accent1 2 5" xfId="490"/>
    <cellStyle name="Accent1 3" xfId="491"/>
    <cellStyle name="Accent1 3 2" xfId="492"/>
    <cellStyle name="Accent1 3 3" xfId="493"/>
    <cellStyle name="Accent1 4" xfId="494"/>
    <cellStyle name="Accent1 4 2" xfId="495"/>
    <cellStyle name="Accent1 5" xfId="496"/>
    <cellStyle name="Accent1 5 2" xfId="497"/>
    <cellStyle name="Accent1 6" xfId="498"/>
    <cellStyle name="Accent1 6 2" xfId="499"/>
    <cellStyle name="Accent1 7" xfId="500"/>
    <cellStyle name="Accent1 7 2" xfId="501"/>
    <cellStyle name="Accent1 8" xfId="502"/>
    <cellStyle name="Accent1 8 2" xfId="503"/>
    <cellStyle name="Accent1 9" xfId="504"/>
    <cellStyle name="Accent1 9 2" xfId="505"/>
    <cellStyle name="Accent1_2006年33甘肃" xfId="506"/>
    <cellStyle name="Accent2" xfId="507"/>
    <cellStyle name="Accent2 - 20%" xfId="508"/>
    <cellStyle name="Accent2 - 20% 2" xfId="509"/>
    <cellStyle name="Accent2 - 20% 2 2" xfId="510"/>
    <cellStyle name="Accent2 - 20% 2 2 2" xfId="511"/>
    <cellStyle name="Accent2 - 20% 2 3" xfId="512"/>
    <cellStyle name="Accent2 - 20% 2 3 2" xfId="513"/>
    <cellStyle name="Accent2 - 20% 2 4" xfId="514"/>
    <cellStyle name="Accent2 - 20% 3" xfId="515"/>
    <cellStyle name="Accent2 - 20% 3 2" xfId="516"/>
    <cellStyle name="Accent2 - 20% 4" xfId="517"/>
    <cellStyle name="Accent2 - 20% 4 2" xfId="518"/>
    <cellStyle name="Accent2 - 20% 5" xfId="519"/>
    <cellStyle name="Accent2 - 20% 5 2" xfId="520"/>
    <cellStyle name="Accent2 - 20% 6" xfId="521"/>
    <cellStyle name="Accent2 - 40%" xfId="522"/>
    <cellStyle name="Accent2 - 40% 2" xfId="523"/>
    <cellStyle name="Accent2 - 40% 2 2" xfId="524"/>
    <cellStyle name="Accent2 - 40% 2 2 2" xfId="525"/>
    <cellStyle name="Accent2 - 40% 2 3" xfId="526"/>
    <cellStyle name="Accent2 - 40% 2 3 2" xfId="527"/>
    <cellStyle name="Accent2 - 40% 2 4" xfId="528"/>
    <cellStyle name="Accent2 - 40% 3" xfId="529"/>
    <cellStyle name="Accent2 - 40% 3 2" xfId="530"/>
    <cellStyle name="Accent2 - 40% 4" xfId="531"/>
    <cellStyle name="Accent2 - 40% 4 2" xfId="532"/>
    <cellStyle name="Accent2 - 40% 5" xfId="533"/>
    <cellStyle name="Accent2 - 40% 5 2" xfId="534"/>
    <cellStyle name="Accent2 - 40% 6" xfId="535"/>
    <cellStyle name="Accent2 - 60%" xfId="536"/>
    <cellStyle name="Accent2 - 60% 2" xfId="537"/>
    <cellStyle name="Accent2 - 60% 2 2" xfId="538"/>
    <cellStyle name="Accent2 - 60% 2 2 2" xfId="539"/>
    <cellStyle name="Accent2 - 60% 2 3" xfId="540"/>
    <cellStyle name="Accent2 - 60% 2 3 2" xfId="541"/>
    <cellStyle name="Accent2 - 60% 2 4" xfId="542"/>
    <cellStyle name="Accent2 - 60% 3" xfId="543"/>
    <cellStyle name="Accent2 - 60% 3 2" xfId="544"/>
    <cellStyle name="Accent2 - 60% 4" xfId="545"/>
    <cellStyle name="Accent2 - 60% 4 2" xfId="546"/>
    <cellStyle name="Accent2 - 60% 5" xfId="547"/>
    <cellStyle name="Accent2 - 60% 5 2" xfId="548"/>
    <cellStyle name="Accent2 - 60% 6" xfId="549"/>
    <cellStyle name="Accent2 10" xfId="550"/>
    <cellStyle name="Accent2 11" xfId="551"/>
    <cellStyle name="Accent2 12" xfId="552"/>
    <cellStyle name="Accent2 13" xfId="553"/>
    <cellStyle name="Accent2 14" xfId="554"/>
    <cellStyle name="Accent2 15" xfId="555"/>
    <cellStyle name="Accent2 16" xfId="556"/>
    <cellStyle name="Accent2 17" xfId="557"/>
    <cellStyle name="Accent2 18" xfId="558"/>
    <cellStyle name="Accent2 2" xfId="559"/>
    <cellStyle name="Accent2 2 2" xfId="560"/>
    <cellStyle name="Accent2 2 2 2" xfId="561"/>
    <cellStyle name="Accent2 2 3" xfId="562"/>
    <cellStyle name="Accent2 2 3 2" xfId="563"/>
    <cellStyle name="Accent2 2 4" xfId="564"/>
    <cellStyle name="Accent2 2 5" xfId="565"/>
    <cellStyle name="Accent2 3" xfId="566"/>
    <cellStyle name="Accent2 3 2" xfId="567"/>
    <cellStyle name="Accent2 3 3" xfId="568"/>
    <cellStyle name="Accent2 4" xfId="569"/>
    <cellStyle name="Accent2 4 2" xfId="570"/>
    <cellStyle name="Accent2 5" xfId="571"/>
    <cellStyle name="Accent2 5 2" xfId="572"/>
    <cellStyle name="Accent2 6" xfId="573"/>
    <cellStyle name="Accent2 6 2" xfId="574"/>
    <cellStyle name="Accent2 7" xfId="575"/>
    <cellStyle name="Accent2 7 2" xfId="576"/>
    <cellStyle name="Accent2 8" xfId="577"/>
    <cellStyle name="Accent2 8 2" xfId="578"/>
    <cellStyle name="Accent2 9" xfId="579"/>
    <cellStyle name="Accent2 9 2" xfId="580"/>
    <cellStyle name="Accent2_2006年33甘肃" xfId="581"/>
    <cellStyle name="Accent3" xfId="582"/>
    <cellStyle name="Accent3 - 20%" xfId="583"/>
    <cellStyle name="Accent3 - 20% 2" xfId="584"/>
    <cellStyle name="Accent3 - 20% 2 2" xfId="585"/>
    <cellStyle name="Accent3 - 20% 2 2 2" xfId="586"/>
    <cellStyle name="Accent3 - 20% 2 3" xfId="587"/>
    <cellStyle name="Accent3 - 20% 2 3 2" xfId="588"/>
    <cellStyle name="Accent3 - 20% 2 4" xfId="589"/>
    <cellStyle name="Accent3 - 20% 3" xfId="590"/>
    <cellStyle name="Accent3 - 20% 3 2" xfId="591"/>
    <cellStyle name="Accent3 - 20% 4" xfId="592"/>
    <cellStyle name="Accent3 - 20% 4 2" xfId="593"/>
    <cellStyle name="Accent3 - 20% 5" xfId="594"/>
    <cellStyle name="Accent3 - 20% 5 2" xfId="595"/>
    <cellStyle name="Accent3 - 20% 6" xfId="596"/>
    <cellStyle name="Accent3 - 40%" xfId="597"/>
    <cellStyle name="Accent3 - 40% 2" xfId="598"/>
    <cellStyle name="Accent3 - 40% 2 2" xfId="599"/>
    <cellStyle name="Accent3 - 40% 2 2 2" xfId="600"/>
    <cellStyle name="Accent3 - 40% 2 3" xfId="601"/>
    <cellStyle name="Accent3 - 40% 2 3 2" xfId="602"/>
    <cellStyle name="Accent3 - 40% 2 4" xfId="603"/>
    <cellStyle name="Accent3 - 40% 3" xfId="604"/>
    <cellStyle name="Accent3 - 40% 3 2" xfId="605"/>
    <cellStyle name="Accent3 - 40% 4" xfId="606"/>
    <cellStyle name="Accent3 - 40% 4 2" xfId="607"/>
    <cellStyle name="Accent3 - 40% 5" xfId="608"/>
    <cellStyle name="Accent3 - 40% 5 2" xfId="609"/>
    <cellStyle name="Accent3 - 40% 6" xfId="610"/>
    <cellStyle name="Accent3 - 60%" xfId="611"/>
    <cellStyle name="Accent3 - 60% 2" xfId="612"/>
    <cellStyle name="Accent3 - 60% 2 2" xfId="613"/>
    <cellStyle name="Accent3 - 60% 2 2 2" xfId="614"/>
    <cellStyle name="Accent3 - 60% 2 3" xfId="615"/>
    <cellStyle name="Accent3 - 60% 2 3 2" xfId="616"/>
    <cellStyle name="Accent3 - 60% 2 4" xfId="617"/>
    <cellStyle name="Accent3 - 60% 3" xfId="618"/>
    <cellStyle name="Accent3 - 60% 3 2" xfId="619"/>
    <cellStyle name="Accent3 - 60% 4" xfId="620"/>
    <cellStyle name="Accent3 - 60% 4 2" xfId="621"/>
    <cellStyle name="Accent3 - 60% 5" xfId="622"/>
    <cellStyle name="Accent3 - 60% 5 2" xfId="623"/>
    <cellStyle name="Accent3 - 60% 6" xfId="624"/>
    <cellStyle name="Accent3 10" xfId="625"/>
    <cellStyle name="Accent3 11" xfId="626"/>
    <cellStyle name="Accent3 12" xfId="627"/>
    <cellStyle name="Accent3 13" xfId="628"/>
    <cellStyle name="Accent3 14" xfId="629"/>
    <cellStyle name="Accent3 15" xfId="630"/>
    <cellStyle name="Accent3 16" xfId="631"/>
    <cellStyle name="Accent3 17" xfId="632"/>
    <cellStyle name="Accent3 18" xfId="633"/>
    <cellStyle name="Accent3 2" xfId="634"/>
    <cellStyle name="Accent3 2 2" xfId="635"/>
    <cellStyle name="Accent3 2 2 2" xfId="636"/>
    <cellStyle name="Accent3 2 3" xfId="637"/>
    <cellStyle name="Accent3 2 3 2" xfId="638"/>
    <cellStyle name="Accent3 2 4" xfId="639"/>
    <cellStyle name="Accent3 2 5" xfId="640"/>
    <cellStyle name="Accent3 3" xfId="641"/>
    <cellStyle name="Accent3 3 2" xfId="642"/>
    <cellStyle name="Accent3 3 3" xfId="643"/>
    <cellStyle name="Accent3 4" xfId="644"/>
    <cellStyle name="Accent3 4 2" xfId="645"/>
    <cellStyle name="Accent3 5" xfId="646"/>
    <cellStyle name="Accent3 5 2" xfId="647"/>
    <cellStyle name="Accent3 6" xfId="648"/>
    <cellStyle name="Accent3 6 2" xfId="649"/>
    <cellStyle name="Accent3 7" xfId="650"/>
    <cellStyle name="Accent3 7 2" xfId="651"/>
    <cellStyle name="Accent3 8" xfId="652"/>
    <cellStyle name="Accent3 8 2" xfId="653"/>
    <cellStyle name="Accent3 9" xfId="654"/>
    <cellStyle name="Accent3 9 2" xfId="655"/>
    <cellStyle name="Accent3_2006年33甘肃" xfId="656"/>
    <cellStyle name="Accent4" xfId="657"/>
    <cellStyle name="Accent4 - 20%" xfId="658"/>
    <cellStyle name="Accent4 - 20% 2" xfId="659"/>
    <cellStyle name="Accent4 - 20% 2 2" xfId="660"/>
    <cellStyle name="Accent4 - 20% 2 2 2" xfId="661"/>
    <cellStyle name="Accent4 - 20% 2 3" xfId="662"/>
    <cellStyle name="Accent4 - 20% 2 3 2" xfId="663"/>
    <cellStyle name="Accent4 - 20% 2 4" xfId="664"/>
    <cellStyle name="Accent4 - 20% 3" xfId="665"/>
    <cellStyle name="Accent4 - 20% 3 2" xfId="666"/>
    <cellStyle name="Accent4 - 20% 4" xfId="667"/>
    <cellStyle name="Accent4 - 20% 4 2" xfId="668"/>
    <cellStyle name="Accent4 - 20% 5" xfId="669"/>
    <cellStyle name="Accent4 - 20% 5 2" xfId="670"/>
    <cellStyle name="Accent4 - 20% 6" xfId="671"/>
    <cellStyle name="Accent4 - 40%" xfId="672"/>
    <cellStyle name="Accent4 - 40% 2" xfId="673"/>
    <cellStyle name="Accent4 - 40% 2 2" xfId="674"/>
    <cellStyle name="Accent4 - 40% 2 2 2" xfId="675"/>
    <cellStyle name="Accent4 - 40% 2 3" xfId="676"/>
    <cellStyle name="Accent4 - 40% 2 3 2" xfId="677"/>
    <cellStyle name="Accent4 - 40% 2 4" xfId="678"/>
    <cellStyle name="Accent4 - 40% 3" xfId="679"/>
    <cellStyle name="Accent4 - 40% 3 2" xfId="680"/>
    <cellStyle name="Accent4 - 40% 4" xfId="681"/>
    <cellStyle name="Accent4 - 40% 4 2" xfId="682"/>
    <cellStyle name="Accent4 - 40% 5" xfId="683"/>
    <cellStyle name="Accent4 - 40% 5 2" xfId="684"/>
    <cellStyle name="Accent4 - 40% 6" xfId="685"/>
    <cellStyle name="Accent4 - 60%" xfId="686"/>
    <cellStyle name="Accent4 - 60% 2" xfId="687"/>
    <cellStyle name="Accent4 - 60% 2 2" xfId="688"/>
    <cellStyle name="Accent4 - 60% 2 2 2" xfId="689"/>
    <cellStyle name="Accent4 - 60% 2 3" xfId="690"/>
    <cellStyle name="Accent4 - 60% 2 3 2" xfId="691"/>
    <cellStyle name="Accent4 - 60% 2 4" xfId="692"/>
    <cellStyle name="Accent4 - 60% 3" xfId="693"/>
    <cellStyle name="Accent4 - 60% 3 2" xfId="694"/>
    <cellStyle name="Accent4 - 60% 4" xfId="695"/>
    <cellStyle name="Accent4 - 60% 4 2" xfId="696"/>
    <cellStyle name="Accent4 - 60% 5" xfId="697"/>
    <cellStyle name="Accent4 - 60% 5 2" xfId="698"/>
    <cellStyle name="Accent4 - 60% 6" xfId="699"/>
    <cellStyle name="Accent4 10" xfId="700"/>
    <cellStyle name="Accent4 11" xfId="701"/>
    <cellStyle name="Accent4 12" xfId="702"/>
    <cellStyle name="Accent4 13" xfId="703"/>
    <cellStyle name="Accent4 14" xfId="704"/>
    <cellStyle name="Accent4 15" xfId="705"/>
    <cellStyle name="Accent4 16" xfId="706"/>
    <cellStyle name="Accent4 17" xfId="707"/>
    <cellStyle name="Accent4 18" xfId="708"/>
    <cellStyle name="Accent4 2" xfId="709"/>
    <cellStyle name="Accent4 2 2" xfId="710"/>
    <cellStyle name="Accent4 2 2 2" xfId="711"/>
    <cellStyle name="Accent4 2 3" xfId="712"/>
    <cellStyle name="Accent4 2 3 2" xfId="713"/>
    <cellStyle name="Accent4 2 4" xfId="714"/>
    <cellStyle name="Accent4 2 5" xfId="715"/>
    <cellStyle name="Accent4 3" xfId="716"/>
    <cellStyle name="Accent4 3 2" xfId="717"/>
    <cellStyle name="Accent4 3 3" xfId="718"/>
    <cellStyle name="Accent4 4" xfId="719"/>
    <cellStyle name="Accent4 4 2" xfId="720"/>
    <cellStyle name="Accent4 5" xfId="721"/>
    <cellStyle name="Accent4 5 2" xfId="722"/>
    <cellStyle name="Accent4 6" xfId="723"/>
    <cellStyle name="Accent4 6 2" xfId="724"/>
    <cellStyle name="Accent4 7" xfId="725"/>
    <cellStyle name="Accent4 7 2" xfId="726"/>
    <cellStyle name="Accent4 8" xfId="727"/>
    <cellStyle name="Accent4 8 2" xfId="728"/>
    <cellStyle name="Accent4 9" xfId="729"/>
    <cellStyle name="Accent4 9 2" xfId="730"/>
    <cellStyle name="Accent4_2015年基金预算（基础表）2" xfId="731"/>
    <cellStyle name="Accent5" xfId="732"/>
    <cellStyle name="Accent5 - 20%" xfId="733"/>
    <cellStyle name="Accent5 - 20% 2" xfId="734"/>
    <cellStyle name="Accent5 - 20% 2 2" xfId="735"/>
    <cellStyle name="Accent5 - 20% 2 2 2" xfId="736"/>
    <cellStyle name="Accent5 - 20% 2 3" xfId="737"/>
    <cellStyle name="Accent5 - 20% 2 3 2" xfId="738"/>
    <cellStyle name="Accent5 - 20% 2 4" xfId="739"/>
    <cellStyle name="Accent5 - 20% 3" xfId="740"/>
    <cellStyle name="Accent5 - 20% 3 2" xfId="741"/>
    <cellStyle name="Accent5 - 20% 4" xfId="742"/>
    <cellStyle name="Accent5 - 20% 4 2" xfId="743"/>
    <cellStyle name="Accent5 - 20% 5" xfId="744"/>
    <cellStyle name="Accent5 - 20% 5 2" xfId="745"/>
    <cellStyle name="Accent5 - 20% 6" xfId="746"/>
    <cellStyle name="Accent5 - 40%" xfId="747"/>
    <cellStyle name="Accent5 - 40% 2" xfId="748"/>
    <cellStyle name="Accent5 - 40% 2 2" xfId="749"/>
    <cellStyle name="Accent5 - 40% 2 2 2" xfId="750"/>
    <cellStyle name="Accent5 - 40% 2 3" xfId="751"/>
    <cellStyle name="Accent5 - 40% 2 3 2" xfId="752"/>
    <cellStyle name="Accent5 - 40% 2 4" xfId="753"/>
    <cellStyle name="Accent5 - 40% 3" xfId="754"/>
    <cellStyle name="Accent5 - 40% 3 2" xfId="755"/>
    <cellStyle name="Accent5 - 40% 4" xfId="756"/>
    <cellStyle name="Accent5 - 40% 4 2" xfId="757"/>
    <cellStyle name="Accent5 - 40% 5" xfId="758"/>
    <cellStyle name="Accent5 - 40% 5 2" xfId="759"/>
    <cellStyle name="Accent5 - 40% 6" xfId="760"/>
    <cellStyle name="Accent5 - 60%" xfId="761"/>
    <cellStyle name="Accent5 - 60% 2" xfId="762"/>
    <cellStyle name="Accent5 - 60% 2 2" xfId="763"/>
    <cellStyle name="Accent5 - 60% 2 2 2" xfId="764"/>
    <cellStyle name="Accent5 - 60% 2 3" xfId="765"/>
    <cellStyle name="Accent5 - 60% 2 3 2" xfId="766"/>
    <cellStyle name="Accent5 - 60% 2 4" xfId="767"/>
    <cellStyle name="Accent5 - 60% 3" xfId="768"/>
    <cellStyle name="Accent5 - 60% 3 2" xfId="769"/>
    <cellStyle name="Accent5 - 60% 4" xfId="770"/>
    <cellStyle name="Accent5 - 60% 4 2" xfId="771"/>
    <cellStyle name="Accent5 - 60% 5" xfId="772"/>
    <cellStyle name="Accent5 - 60% 5 2" xfId="773"/>
    <cellStyle name="Accent5 - 60% 6" xfId="774"/>
    <cellStyle name="Accent5 10" xfId="775"/>
    <cellStyle name="Accent5 11" xfId="776"/>
    <cellStyle name="Accent5 12" xfId="777"/>
    <cellStyle name="Accent5 13" xfId="778"/>
    <cellStyle name="Accent5 14" xfId="779"/>
    <cellStyle name="Accent5 15" xfId="780"/>
    <cellStyle name="Accent5 16" xfId="781"/>
    <cellStyle name="Accent5 17" xfId="782"/>
    <cellStyle name="Accent5 18" xfId="783"/>
    <cellStyle name="Accent5 2" xfId="784"/>
    <cellStyle name="Accent5 2 2" xfId="785"/>
    <cellStyle name="Accent5 2 2 2" xfId="786"/>
    <cellStyle name="Accent5 2 3" xfId="787"/>
    <cellStyle name="Accent5 2 3 2" xfId="788"/>
    <cellStyle name="Accent5 2 4" xfId="789"/>
    <cellStyle name="Accent5 2 5" xfId="790"/>
    <cellStyle name="Accent5 3" xfId="791"/>
    <cellStyle name="Accent5 3 2" xfId="792"/>
    <cellStyle name="Accent5 3 3" xfId="793"/>
    <cellStyle name="Accent5 4" xfId="794"/>
    <cellStyle name="Accent5 4 2" xfId="795"/>
    <cellStyle name="Accent5 5" xfId="796"/>
    <cellStyle name="Accent5 5 2" xfId="797"/>
    <cellStyle name="Accent5 6" xfId="798"/>
    <cellStyle name="Accent5 6 2" xfId="799"/>
    <cellStyle name="Accent5 7" xfId="800"/>
    <cellStyle name="Accent5 7 2" xfId="801"/>
    <cellStyle name="Accent5 8" xfId="802"/>
    <cellStyle name="Accent5 8 2" xfId="803"/>
    <cellStyle name="Accent5 9" xfId="804"/>
    <cellStyle name="Accent5 9 2" xfId="805"/>
    <cellStyle name="Accent5_2015年基金预算（基础表）2" xfId="806"/>
    <cellStyle name="Accent6" xfId="807"/>
    <cellStyle name="Accent6 - 20%" xfId="808"/>
    <cellStyle name="Accent6 - 20% 2" xfId="809"/>
    <cellStyle name="Accent6 - 20% 2 2" xfId="810"/>
    <cellStyle name="Accent6 - 20% 2 2 2" xfId="811"/>
    <cellStyle name="Accent6 - 20% 2 3" xfId="812"/>
    <cellStyle name="Accent6 - 20% 2 3 2" xfId="813"/>
    <cellStyle name="Accent6 - 20% 2 4" xfId="814"/>
    <cellStyle name="Accent6 - 20% 3" xfId="815"/>
    <cellStyle name="Accent6 - 20% 3 2" xfId="816"/>
    <cellStyle name="Accent6 - 20% 4" xfId="817"/>
    <cellStyle name="Accent6 - 20% 4 2" xfId="818"/>
    <cellStyle name="Accent6 - 20% 5" xfId="819"/>
    <cellStyle name="Accent6 - 20% 5 2" xfId="820"/>
    <cellStyle name="Accent6 - 20% 6" xfId="821"/>
    <cellStyle name="Accent6 - 40%" xfId="822"/>
    <cellStyle name="Accent6 - 40% 2" xfId="823"/>
    <cellStyle name="Accent6 - 40% 2 2" xfId="824"/>
    <cellStyle name="Accent6 - 40% 2 2 2" xfId="825"/>
    <cellStyle name="Accent6 - 40% 2 3" xfId="826"/>
    <cellStyle name="Accent6 - 40% 2 3 2" xfId="827"/>
    <cellStyle name="Accent6 - 40% 2 4" xfId="828"/>
    <cellStyle name="Accent6 - 40% 3" xfId="829"/>
    <cellStyle name="Accent6 - 40% 3 2" xfId="830"/>
    <cellStyle name="Accent6 - 40% 4" xfId="831"/>
    <cellStyle name="Accent6 - 40% 4 2" xfId="832"/>
    <cellStyle name="Accent6 - 40% 5" xfId="833"/>
    <cellStyle name="Accent6 - 40% 5 2" xfId="834"/>
    <cellStyle name="Accent6 - 40% 6" xfId="835"/>
    <cellStyle name="Accent6 - 60%" xfId="836"/>
    <cellStyle name="Accent6 - 60% 2" xfId="837"/>
    <cellStyle name="Accent6 - 60% 2 2" xfId="838"/>
    <cellStyle name="Accent6 - 60% 2 2 2" xfId="839"/>
    <cellStyle name="Accent6 - 60% 2 3" xfId="840"/>
    <cellStyle name="Accent6 - 60% 2 3 2" xfId="841"/>
    <cellStyle name="Accent6 - 60% 2 4" xfId="842"/>
    <cellStyle name="Accent6 - 60% 3" xfId="843"/>
    <cellStyle name="Accent6 - 60% 3 2" xfId="844"/>
    <cellStyle name="Accent6 - 60% 4" xfId="845"/>
    <cellStyle name="Accent6 - 60% 4 2" xfId="846"/>
    <cellStyle name="Accent6 - 60% 5" xfId="847"/>
    <cellStyle name="Accent6 - 60% 5 2" xfId="848"/>
    <cellStyle name="Accent6 - 60% 6" xfId="849"/>
    <cellStyle name="Accent6 10" xfId="850"/>
    <cellStyle name="Accent6 11" xfId="851"/>
    <cellStyle name="Accent6 12" xfId="852"/>
    <cellStyle name="Accent6 13" xfId="853"/>
    <cellStyle name="Accent6 14" xfId="854"/>
    <cellStyle name="Accent6 15" xfId="855"/>
    <cellStyle name="Accent6 16" xfId="856"/>
    <cellStyle name="Accent6 17" xfId="857"/>
    <cellStyle name="Accent6 18" xfId="858"/>
    <cellStyle name="Accent6 2" xfId="859"/>
    <cellStyle name="Accent6 2 2" xfId="860"/>
    <cellStyle name="Accent6 2 2 2" xfId="861"/>
    <cellStyle name="Accent6 2 3" xfId="862"/>
    <cellStyle name="Accent6 2 3 2" xfId="863"/>
    <cellStyle name="Accent6 2 4" xfId="864"/>
    <cellStyle name="Accent6 2 5" xfId="865"/>
    <cellStyle name="Accent6 3" xfId="866"/>
    <cellStyle name="Accent6 3 2" xfId="867"/>
    <cellStyle name="Accent6 3 3" xfId="868"/>
    <cellStyle name="Accent6 4" xfId="869"/>
    <cellStyle name="Accent6 4 2" xfId="870"/>
    <cellStyle name="Accent6 5" xfId="871"/>
    <cellStyle name="Accent6 5 2" xfId="872"/>
    <cellStyle name="Accent6 6" xfId="873"/>
    <cellStyle name="Accent6 6 2" xfId="874"/>
    <cellStyle name="Accent6 7" xfId="875"/>
    <cellStyle name="Accent6 7 2" xfId="876"/>
    <cellStyle name="Accent6 8" xfId="877"/>
    <cellStyle name="Accent6 8 2" xfId="878"/>
    <cellStyle name="Accent6 9" xfId="879"/>
    <cellStyle name="Accent6 9 2" xfId="880"/>
    <cellStyle name="Accent6_2006年33甘肃" xfId="881"/>
    <cellStyle name="Bad" xfId="882"/>
    <cellStyle name="Bad 2" xfId="883"/>
    <cellStyle name="Bad 2 2" xfId="884"/>
    <cellStyle name="Bad 2 2 2" xfId="885"/>
    <cellStyle name="Bad 2 3" xfId="886"/>
    <cellStyle name="Bad 2 3 2" xfId="887"/>
    <cellStyle name="Bad 2 4" xfId="888"/>
    <cellStyle name="Bad 3" xfId="889"/>
    <cellStyle name="Bad 3 2" xfId="890"/>
    <cellStyle name="Bad 4" xfId="891"/>
    <cellStyle name="Bad 4 2" xfId="892"/>
    <cellStyle name="Bad 5" xfId="893"/>
    <cellStyle name="Bad 5 2" xfId="894"/>
    <cellStyle name="Bad 6" xfId="895"/>
    <cellStyle name="Calc Currency (0)" xfId="896"/>
    <cellStyle name="Calculation" xfId="897"/>
    <cellStyle name="Calculation 2" xfId="898"/>
    <cellStyle name="Calculation 2 2" xfId="899"/>
    <cellStyle name="Calculation 2 2 2" xfId="900"/>
    <cellStyle name="Calculation 2 3" xfId="901"/>
    <cellStyle name="Calculation 2 3 2" xfId="902"/>
    <cellStyle name="Calculation 2 4" xfId="903"/>
    <cellStyle name="Calculation 3" xfId="904"/>
    <cellStyle name="Calculation 3 2" xfId="905"/>
    <cellStyle name="Calculation 4" xfId="906"/>
    <cellStyle name="Calculation 4 2" xfId="907"/>
    <cellStyle name="Calculation 5" xfId="908"/>
    <cellStyle name="Calculation 5 2" xfId="909"/>
    <cellStyle name="Calculation 6" xfId="910"/>
    <cellStyle name="Check Cell" xfId="911"/>
    <cellStyle name="Check Cell 2" xfId="912"/>
    <cellStyle name="Check Cell 2 2" xfId="913"/>
    <cellStyle name="Check Cell 2 2 2" xfId="914"/>
    <cellStyle name="Check Cell 2 3" xfId="915"/>
    <cellStyle name="Check Cell 2 3 2" xfId="916"/>
    <cellStyle name="Check Cell 2 4" xfId="917"/>
    <cellStyle name="Check Cell 3" xfId="918"/>
    <cellStyle name="Check Cell 3 2" xfId="919"/>
    <cellStyle name="Check Cell 4" xfId="920"/>
    <cellStyle name="Check Cell 4 2" xfId="921"/>
    <cellStyle name="Check Cell 5" xfId="922"/>
    <cellStyle name="Check Cell 5 2" xfId="923"/>
    <cellStyle name="Check Cell 6" xfId="924"/>
    <cellStyle name="Comma [0]" xfId="925"/>
    <cellStyle name="Comma [0] 2" xfId="926"/>
    <cellStyle name="Comma [0] 3" xfId="927"/>
    <cellStyle name="comma zerodec" xfId="928"/>
    <cellStyle name="Comma_1995" xfId="929"/>
    <cellStyle name="Currency [0]" xfId="930"/>
    <cellStyle name="Currency_1995" xfId="931"/>
    <cellStyle name="Currency1" xfId="932"/>
    <cellStyle name="Date" xfId="933"/>
    <cellStyle name="Dollar (zero dec)" xfId="934"/>
    <cellStyle name="Explanatory Text" xfId="935"/>
    <cellStyle name="Explanatory Text 2" xfId="936"/>
    <cellStyle name="Explanatory Text 2 2" xfId="937"/>
    <cellStyle name="Explanatory Text 2 2 2" xfId="938"/>
    <cellStyle name="Explanatory Text 2 3" xfId="939"/>
    <cellStyle name="Explanatory Text 2 3 2" xfId="940"/>
    <cellStyle name="Explanatory Text 2 4" xfId="941"/>
    <cellStyle name="Explanatory Text 3" xfId="942"/>
    <cellStyle name="Explanatory Text 3 2" xfId="943"/>
    <cellStyle name="Explanatory Text 4" xfId="944"/>
    <cellStyle name="Explanatory Text 4 2" xfId="945"/>
    <cellStyle name="Explanatory Text 5" xfId="946"/>
    <cellStyle name="Explanatory Text 5 2" xfId="947"/>
    <cellStyle name="Explanatory Text 6" xfId="948"/>
    <cellStyle name="e鯪9Y_x005f_x000b_" xfId="949"/>
    <cellStyle name="Fixed" xfId="950"/>
    <cellStyle name="Good" xfId="951"/>
    <cellStyle name="Good 2" xfId="952"/>
    <cellStyle name="Good 2 2" xfId="953"/>
    <cellStyle name="Good 2 2 2" xfId="954"/>
    <cellStyle name="Good 2 3" xfId="955"/>
    <cellStyle name="Good 2 3 2" xfId="956"/>
    <cellStyle name="Good 2 4" xfId="957"/>
    <cellStyle name="Good 3" xfId="958"/>
    <cellStyle name="Good 3 2" xfId="959"/>
    <cellStyle name="Good 4" xfId="960"/>
    <cellStyle name="Good 4 2" xfId="961"/>
    <cellStyle name="Good 5" xfId="962"/>
    <cellStyle name="Good 5 2" xfId="963"/>
    <cellStyle name="Good 6" xfId="964"/>
    <cellStyle name="Grey" xfId="965"/>
    <cellStyle name="Header1" xfId="966"/>
    <cellStyle name="Header2" xfId="967"/>
    <cellStyle name="Heading 1" xfId="968"/>
    <cellStyle name="Heading 1 2" xfId="969"/>
    <cellStyle name="Heading 1 2 2" xfId="970"/>
    <cellStyle name="Heading 1 2 2 2" xfId="971"/>
    <cellStyle name="Heading 1 2 3" xfId="972"/>
    <cellStyle name="Heading 1 2 3 2" xfId="973"/>
    <cellStyle name="Heading 1 2 4" xfId="974"/>
    <cellStyle name="Heading 1 3" xfId="975"/>
    <cellStyle name="Heading 1 3 2" xfId="976"/>
    <cellStyle name="Heading 1 4" xfId="977"/>
    <cellStyle name="Heading 1 4 2" xfId="978"/>
    <cellStyle name="Heading 1 5" xfId="979"/>
    <cellStyle name="Heading 1 5 2" xfId="980"/>
    <cellStyle name="Heading 1 6" xfId="981"/>
    <cellStyle name="Heading 2" xfId="982"/>
    <cellStyle name="Heading 2 2" xfId="983"/>
    <cellStyle name="Heading 2 2 2" xfId="984"/>
    <cellStyle name="Heading 2 2 2 2" xfId="985"/>
    <cellStyle name="Heading 2 2 3" xfId="986"/>
    <cellStyle name="Heading 2 2 3 2" xfId="987"/>
    <cellStyle name="Heading 2 2 4" xfId="988"/>
    <cellStyle name="Heading 2 3" xfId="989"/>
    <cellStyle name="Heading 2 3 2" xfId="990"/>
    <cellStyle name="Heading 2 4" xfId="991"/>
    <cellStyle name="Heading 2 4 2" xfId="992"/>
    <cellStyle name="Heading 2 5" xfId="993"/>
    <cellStyle name="Heading 2 5 2" xfId="994"/>
    <cellStyle name="Heading 2 6" xfId="995"/>
    <cellStyle name="Heading 3" xfId="996"/>
    <cellStyle name="Heading 3 2" xfId="997"/>
    <cellStyle name="Heading 3 2 2" xfId="998"/>
    <cellStyle name="Heading 3 2 2 2" xfId="999"/>
    <cellStyle name="Heading 3 2 3" xfId="1000"/>
    <cellStyle name="Heading 3 2 3 2" xfId="1001"/>
    <cellStyle name="Heading 3 2 4" xfId="1002"/>
    <cellStyle name="Heading 3 3" xfId="1003"/>
    <cellStyle name="Heading 3 3 2" xfId="1004"/>
    <cellStyle name="Heading 3 4" xfId="1005"/>
    <cellStyle name="Heading 3 4 2" xfId="1006"/>
    <cellStyle name="Heading 3 5" xfId="1007"/>
    <cellStyle name="Heading 3 5 2" xfId="1008"/>
    <cellStyle name="Heading 3 6" xfId="1009"/>
    <cellStyle name="Heading 4" xfId="1010"/>
    <cellStyle name="Heading 4 2" xfId="1011"/>
    <cellStyle name="Heading 4 2 2" xfId="1012"/>
    <cellStyle name="Heading 4 2 2 2" xfId="1013"/>
    <cellStyle name="Heading 4 2 3" xfId="1014"/>
    <cellStyle name="Heading 4 2 3 2" xfId="1015"/>
    <cellStyle name="Heading 4 2 4" xfId="1016"/>
    <cellStyle name="Heading 4 3" xfId="1017"/>
    <cellStyle name="Heading 4 3 2" xfId="1018"/>
    <cellStyle name="Heading 4 4" xfId="1019"/>
    <cellStyle name="Heading 4 4 2" xfId="1020"/>
    <cellStyle name="Heading 4 5" xfId="1021"/>
    <cellStyle name="Heading 4 5 2" xfId="1022"/>
    <cellStyle name="Heading 4 6" xfId="1023"/>
    <cellStyle name="HEADING1" xfId="1024"/>
    <cellStyle name="HEADING2" xfId="1025"/>
    <cellStyle name="Input" xfId="1026"/>
    <cellStyle name="Input [yellow]" xfId="1027"/>
    <cellStyle name="Input 10" xfId="1028"/>
    <cellStyle name="Input 11" xfId="1029"/>
    <cellStyle name="Input 12" xfId="1030"/>
    <cellStyle name="Input 13" xfId="1031"/>
    <cellStyle name="Input 14" xfId="1032"/>
    <cellStyle name="Input 15" xfId="1033"/>
    <cellStyle name="Input 16" xfId="1034"/>
    <cellStyle name="Input 17" xfId="1035"/>
    <cellStyle name="Input 2" xfId="1036"/>
    <cellStyle name="Input 2 2" xfId="1037"/>
    <cellStyle name="Input 2 2 2" xfId="1038"/>
    <cellStyle name="Input 2 3" xfId="1039"/>
    <cellStyle name="Input 2 3 2" xfId="1040"/>
    <cellStyle name="Input 2 4" xfId="1041"/>
    <cellStyle name="Input 3" xfId="1042"/>
    <cellStyle name="Input 3 2" xfId="1043"/>
    <cellStyle name="Input 4" xfId="1044"/>
    <cellStyle name="Input 4 2" xfId="1045"/>
    <cellStyle name="Input 5" xfId="1046"/>
    <cellStyle name="Input 5 2" xfId="1047"/>
    <cellStyle name="Input 6" xfId="1048"/>
    <cellStyle name="Input 6 2" xfId="1049"/>
    <cellStyle name="Input 7" xfId="1050"/>
    <cellStyle name="Input 7 2" xfId="1051"/>
    <cellStyle name="Input 8" xfId="1052"/>
    <cellStyle name="Input 8 2" xfId="1053"/>
    <cellStyle name="Input 9" xfId="1054"/>
    <cellStyle name="Input_(12.19)江门市报送(补充表六)" xfId="1055"/>
    <cellStyle name="Linked Cell" xfId="1056"/>
    <cellStyle name="Linked Cell 2" xfId="1057"/>
    <cellStyle name="Linked Cell 2 2" xfId="1058"/>
    <cellStyle name="Linked Cell 2 2 2" xfId="1059"/>
    <cellStyle name="Linked Cell 2 3" xfId="1060"/>
    <cellStyle name="Linked Cell 2 3 2" xfId="1061"/>
    <cellStyle name="Linked Cell 2 4" xfId="1062"/>
    <cellStyle name="Linked Cell 3" xfId="1063"/>
    <cellStyle name="Linked Cell 3 2" xfId="1064"/>
    <cellStyle name="Linked Cell 4" xfId="1065"/>
    <cellStyle name="Linked Cell 4 2" xfId="1066"/>
    <cellStyle name="Linked Cell 5" xfId="1067"/>
    <cellStyle name="Linked Cell 5 2" xfId="1068"/>
    <cellStyle name="Linked Cell 6" xfId="1069"/>
    <cellStyle name="Neutral" xfId="1070"/>
    <cellStyle name="Neutral 2" xfId="1071"/>
    <cellStyle name="Neutral 2 2" xfId="1072"/>
    <cellStyle name="Neutral 2 2 2" xfId="1073"/>
    <cellStyle name="Neutral 2 3" xfId="1074"/>
    <cellStyle name="Neutral 2 3 2" xfId="1075"/>
    <cellStyle name="Neutral 2 4" xfId="1076"/>
    <cellStyle name="Neutral 3" xfId="1077"/>
    <cellStyle name="Neutral 3 2" xfId="1078"/>
    <cellStyle name="Neutral 4" xfId="1079"/>
    <cellStyle name="Neutral 4 2" xfId="1080"/>
    <cellStyle name="Neutral 5" xfId="1081"/>
    <cellStyle name="Neutral 5 2" xfId="1082"/>
    <cellStyle name="Neutral 6" xfId="1083"/>
    <cellStyle name="no dec" xfId="1084"/>
    <cellStyle name="Norma,_laroux_4_营业在建 (2)_E21" xfId="1085"/>
    <cellStyle name="Normal - Style1" xfId="1086"/>
    <cellStyle name="Normal_#10-Headcount" xfId="1087"/>
    <cellStyle name="Note" xfId="1088"/>
    <cellStyle name="Note 2" xfId="1089"/>
    <cellStyle name="Note 2 2" xfId="1090"/>
    <cellStyle name="Note 2 2 2" xfId="1091"/>
    <cellStyle name="Note 2 2 3" xfId="1092"/>
    <cellStyle name="Note 2 3" xfId="1093"/>
    <cellStyle name="Note 2 3 2" xfId="1094"/>
    <cellStyle name="Note 2 3 3" xfId="1095"/>
    <cellStyle name="Note 2 4" xfId="1096"/>
    <cellStyle name="Note 2 5" xfId="1097"/>
    <cellStyle name="Note 3" xfId="1098"/>
    <cellStyle name="Note 3 2" xfId="1099"/>
    <cellStyle name="Note 3 3" xfId="1100"/>
    <cellStyle name="Note 4" xfId="1101"/>
    <cellStyle name="Note 5" xfId="1102"/>
    <cellStyle name="Note 5 2" xfId="1103"/>
    <cellStyle name="Note 6" xfId="1104"/>
    <cellStyle name="Note 6 2" xfId="1105"/>
    <cellStyle name="Note 7" xfId="1106"/>
    <cellStyle name="Output" xfId="1107"/>
    <cellStyle name="Output 2" xfId="1108"/>
    <cellStyle name="Output 2 2" xfId="1109"/>
    <cellStyle name="Output 2 2 2" xfId="1110"/>
    <cellStyle name="Output 2 3" xfId="1111"/>
    <cellStyle name="Output 2 3 2" xfId="1112"/>
    <cellStyle name="Output 2 4" xfId="1113"/>
    <cellStyle name="Output 3" xfId="1114"/>
    <cellStyle name="Output 3 2" xfId="1115"/>
    <cellStyle name="Output 4" xfId="1116"/>
    <cellStyle name="Output 4 2" xfId="1117"/>
    <cellStyle name="Output 5" xfId="1118"/>
    <cellStyle name="Output 5 2" xfId="1119"/>
    <cellStyle name="Output 6" xfId="1120"/>
    <cellStyle name="Percent [2]" xfId="1121"/>
    <cellStyle name="Percent_laroux" xfId="1122"/>
    <cellStyle name="RowLevel_0" xfId="1123"/>
    <cellStyle name="Title" xfId="1124"/>
    <cellStyle name="Title 2" xfId="1125"/>
    <cellStyle name="Title 2 2" xfId="1126"/>
    <cellStyle name="Title 2 2 2" xfId="1127"/>
    <cellStyle name="Title 2 3" xfId="1128"/>
    <cellStyle name="Title 2 3 2" xfId="1129"/>
    <cellStyle name="Title 2 4" xfId="1130"/>
    <cellStyle name="Title 3" xfId="1131"/>
    <cellStyle name="Title 3 2" xfId="1132"/>
    <cellStyle name="Title 4" xfId="1133"/>
    <cellStyle name="Title 4 2" xfId="1134"/>
    <cellStyle name="Title 5" xfId="1135"/>
    <cellStyle name="Title 5 2" xfId="1136"/>
    <cellStyle name="Title 6" xfId="1137"/>
    <cellStyle name="Total" xfId="1138"/>
    <cellStyle name="Total 2" xfId="1139"/>
    <cellStyle name="Total 2 2" xfId="1140"/>
    <cellStyle name="Total 2 3" xfId="1141"/>
    <cellStyle name="Total 3" xfId="1142"/>
    <cellStyle name="Warning Text" xfId="1143"/>
    <cellStyle name="Warning Text 2" xfId="1144"/>
    <cellStyle name="Warning Text 2 2" xfId="1145"/>
    <cellStyle name="Warning Text 2 2 2" xfId="1146"/>
    <cellStyle name="Warning Text 2 3" xfId="1147"/>
    <cellStyle name="Warning Text 2 3 2" xfId="1148"/>
    <cellStyle name="Warning Text 2 4" xfId="1149"/>
    <cellStyle name="Warning Text 3" xfId="1150"/>
    <cellStyle name="Warning Text 3 2" xfId="1151"/>
    <cellStyle name="Warning Text 4" xfId="1152"/>
    <cellStyle name="Warning Text 4 2" xfId="1153"/>
    <cellStyle name="Warning Text 5" xfId="1154"/>
    <cellStyle name="Warning Text 5 2" xfId="1155"/>
    <cellStyle name="Warning Text 6" xfId="1156"/>
    <cellStyle name="百分比 10" xfId="1157"/>
    <cellStyle name="百分比 2" xfId="1158"/>
    <cellStyle name="百分比 2 2" xfId="1159"/>
    <cellStyle name="百分比 2 2 2" xfId="1160"/>
    <cellStyle name="百分比 2 2 2 2" xfId="1161"/>
    <cellStyle name="百分比 2 2 3" xfId="1162"/>
    <cellStyle name="百分比 2 3" xfId="1163"/>
    <cellStyle name="百分比 2 3 2" xfId="1164"/>
    <cellStyle name="百分比 2 3 3" xfId="1165"/>
    <cellStyle name="百分比 2 4" xfId="1166"/>
    <cellStyle name="百分比 2 4 2" xfId="1167"/>
    <cellStyle name="百分比 2 5" xfId="1168"/>
    <cellStyle name="百分比 3" xfId="1169"/>
    <cellStyle name="百分比 3 2" xfId="1170"/>
    <cellStyle name="百分比 3 2 2" xfId="1171"/>
    <cellStyle name="百分比 3 2 2 2" xfId="1172"/>
    <cellStyle name="百分比 3 2 2 2 2" xfId="1173"/>
    <cellStyle name="百分比 3 2 2 2 3" xfId="1174"/>
    <cellStyle name="百分比 3 2 2 3" xfId="1175"/>
    <cellStyle name="百分比 3 2 2 3 2" xfId="1176"/>
    <cellStyle name="百分比 3 2 2 3 3" xfId="1177"/>
    <cellStyle name="百分比 3 2 2 4" xfId="1178"/>
    <cellStyle name="百分比 3 2 2 5" xfId="1179"/>
    <cellStyle name="百分比 3 2 3" xfId="1180"/>
    <cellStyle name="百分比 3 2 3 2" xfId="1181"/>
    <cellStyle name="百分比 3 2 3 3" xfId="1182"/>
    <cellStyle name="百分比 3 2 4" xfId="1183"/>
    <cellStyle name="百分比 3 2 5" xfId="1184"/>
    <cellStyle name="百分比 3 2 5 2" xfId="1185"/>
    <cellStyle name="百分比 3 2 6" xfId="1186"/>
    <cellStyle name="百分比 3 2 6 2" xfId="1187"/>
    <cellStyle name="百分比 3 2 7" xfId="1188"/>
    <cellStyle name="百分比 3 3" xfId="1189"/>
    <cellStyle name="百分比 3 3 2" xfId="1190"/>
    <cellStyle name="百分比 3 3 2 2" xfId="1191"/>
    <cellStyle name="百分比 3 3 3" xfId="1192"/>
    <cellStyle name="百分比 3 3 3 2" xfId="1193"/>
    <cellStyle name="百分比 3 3 4" xfId="1194"/>
    <cellStyle name="百分比 3 3 5" xfId="1195"/>
    <cellStyle name="百分比 3 4" xfId="1196"/>
    <cellStyle name="百分比 3 4 2" xfId="1197"/>
    <cellStyle name="百分比 3 5" xfId="1198"/>
    <cellStyle name="百分比 3 5 2" xfId="1199"/>
    <cellStyle name="百分比 3 5 3" xfId="1200"/>
    <cellStyle name="百分比 3 6" xfId="1201"/>
    <cellStyle name="百分比 3 6 2" xfId="1202"/>
    <cellStyle name="百分比 3 6 3" xfId="1203"/>
    <cellStyle name="百分比 3 7" xfId="1204"/>
    <cellStyle name="百分比 3 7 2" xfId="1205"/>
    <cellStyle name="百分比 3 8" xfId="1206"/>
    <cellStyle name="百分比 3 8 2" xfId="1207"/>
    <cellStyle name="百分比 3 9" xfId="1208"/>
    <cellStyle name="百分比 4" xfId="1209"/>
    <cellStyle name="百分比 4 2" xfId="1210"/>
    <cellStyle name="百分比 4 2 2" xfId="1211"/>
    <cellStyle name="百分比 4 2 2 2" xfId="1212"/>
    <cellStyle name="百分比 4 2 3" xfId="1213"/>
    <cellStyle name="百分比 4 2 3 2" xfId="1214"/>
    <cellStyle name="百分比 4 2 4" xfId="1215"/>
    <cellStyle name="百分比 4 3" xfId="1216"/>
    <cellStyle name="百分比 4 3 2" xfId="1217"/>
    <cellStyle name="百分比 5" xfId="1218"/>
    <cellStyle name="百分比 5 2" xfId="1219"/>
    <cellStyle name="百分比 5 2 2" xfId="1220"/>
    <cellStyle name="百分比 5 2 2 2" xfId="1221"/>
    <cellStyle name="百分比 5 2 3" xfId="1222"/>
    <cellStyle name="百分比 5 2 3 2" xfId="1223"/>
    <cellStyle name="百分比 5 2 4" xfId="1224"/>
    <cellStyle name="百分比 5 3" xfId="1225"/>
    <cellStyle name="百分比 5 3 2" xfId="1226"/>
    <cellStyle name="百分比 6" xfId="1227"/>
    <cellStyle name="百分比 6 2" xfId="1228"/>
    <cellStyle name="百分比 6 2 2" xfId="1229"/>
    <cellStyle name="百分比 6 2 2 2" xfId="1230"/>
    <cellStyle name="百分比 6 2 3" xfId="1231"/>
    <cellStyle name="百分比 6 2 3 2" xfId="1232"/>
    <cellStyle name="百分比 6 2 4" xfId="1233"/>
    <cellStyle name="百分比 6 3" xfId="1234"/>
    <cellStyle name="百分比 7" xfId="1235"/>
    <cellStyle name="百分比 7 2" xfId="1236"/>
    <cellStyle name="百分比 7 2 2" xfId="1237"/>
    <cellStyle name="百分比 7 2 3" xfId="1238"/>
    <cellStyle name="百分比 7 3" xfId="1239"/>
    <cellStyle name="百分比 8" xfId="1240"/>
    <cellStyle name="百分比 9" xfId="1241"/>
    <cellStyle name="标题 1 2" xfId="1242"/>
    <cellStyle name="标题 1 2 2" xfId="1243"/>
    <cellStyle name="标题 1 2 3" xfId="1244"/>
    <cellStyle name="标题 1 3" xfId="1245"/>
    <cellStyle name="标题 1 4" xfId="1246"/>
    <cellStyle name="标题 1 4 2" xfId="1247"/>
    <cellStyle name="标题 1 5" xfId="1248"/>
    <cellStyle name="标题 1 5 2" xfId="1249"/>
    <cellStyle name="标题 1 6" xfId="1250"/>
    <cellStyle name="标题 2 2" xfId="1251"/>
    <cellStyle name="标题 2 2 2" xfId="1252"/>
    <cellStyle name="标题 2 2 3" xfId="1253"/>
    <cellStyle name="标题 2 3" xfId="1254"/>
    <cellStyle name="标题 2 4" xfId="1255"/>
    <cellStyle name="标题 2 4 2" xfId="1256"/>
    <cellStyle name="标题 2 5" xfId="1257"/>
    <cellStyle name="标题 2 5 2" xfId="1258"/>
    <cellStyle name="标题 2 6" xfId="1259"/>
    <cellStyle name="标题 3 2" xfId="1260"/>
    <cellStyle name="标题 3 2 2" xfId="1261"/>
    <cellStyle name="标题 3 2 3" xfId="1262"/>
    <cellStyle name="标题 3 3" xfId="1263"/>
    <cellStyle name="标题 3 4" xfId="1264"/>
    <cellStyle name="标题 3 4 2" xfId="1265"/>
    <cellStyle name="标题 3 5" xfId="1266"/>
    <cellStyle name="标题 3 5 2" xfId="1267"/>
    <cellStyle name="标题 3 6" xfId="1268"/>
    <cellStyle name="标题 4 2" xfId="1269"/>
    <cellStyle name="标题 4 2 2" xfId="1270"/>
    <cellStyle name="标题 4 2 3" xfId="1271"/>
    <cellStyle name="标题 4 3" xfId="1272"/>
    <cellStyle name="标题 4 4" xfId="1273"/>
    <cellStyle name="标题 4 4 2" xfId="1274"/>
    <cellStyle name="标题 4 5" xfId="1275"/>
    <cellStyle name="标题 4 5 2" xfId="1276"/>
    <cellStyle name="标题 4 6" xfId="1277"/>
    <cellStyle name="标题 5" xfId="1278"/>
    <cellStyle name="标题 5 2" xfId="1279"/>
    <cellStyle name="标题 5 3" xfId="1280"/>
    <cellStyle name="标题 6" xfId="1281"/>
    <cellStyle name="标题 7" xfId="1282"/>
    <cellStyle name="标题 7 2" xfId="1283"/>
    <cellStyle name="标题 8" xfId="1284"/>
    <cellStyle name="标题 8 2" xfId="1285"/>
    <cellStyle name="标题 9" xfId="1286"/>
    <cellStyle name="表标题" xfId="1287"/>
    <cellStyle name="表标题 2" xfId="1288"/>
    <cellStyle name="表标题 2 2" xfId="1289"/>
    <cellStyle name="表标题 2 2 2" xfId="1290"/>
    <cellStyle name="表标题 2 3" xfId="1291"/>
    <cellStyle name="表标题 2 3 2" xfId="1292"/>
    <cellStyle name="表标题 2 4" xfId="1293"/>
    <cellStyle name="表标题 3" xfId="1294"/>
    <cellStyle name="表标题 3 2" xfId="1295"/>
    <cellStyle name="表标题 4" xfId="1296"/>
    <cellStyle name="表标题 4 2" xfId="1297"/>
    <cellStyle name="表标题 5" xfId="1298"/>
    <cellStyle name="表标题 5 2" xfId="1299"/>
    <cellStyle name="表标题 6" xfId="1300"/>
    <cellStyle name="差 2" xfId="1301"/>
    <cellStyle name="差 2 2" xfId="1302"/>
    <cellStyle name="差 2 3" xfId="1303"/>
    <cellStyle name="差 3" xfId="1304"/>
    <cellStyle name="差 3 2" xfId="1305"/>
    <cellStyle name="差 4" xfId="1306"/>
    <cellStyle name="差 4 2" xfId="1307"/>
    <cellStyle name="差 5" xfId="1308"/>
    <cellStyle name="差 5 2" xfId="1309"/>
    <cellStyle name="差 6" xfId="1310"/>
    <cellStyle name="差_【支出项目录入表】广东省财政厅（收回）" xfId="1311"/>
    <cellStyle name="差_00省级(打印)" xfId="1312"/>
    <cellStyle name="差_00省级(打印) 2" xfId="1313"/>
    <cellStyle name="差_00省级(打印) 2 2" xfId="1314"/>
    <cellStyle name="差_00省级(打印) 2 2 2" xfId="1315"/>
    <cellStyle name="差_00省级(打印) 2 3" xfId="1316"/>
    <cellStyle name="差_00省级(打印) 2 3 2" xfId="1317"/>
    <cellStyle name="差_00省级(打印) 2 4" xfId="1318"/>
    <cellStyle name="差_00省级(打印) 3" xfId="1319"/>
    <cellStyle name="差_00省级(打印) 3 2" xfId="1320"/>
    <cellStyle name="差_00省级(打印) 4" xfId="1321"/>
    <cellStyle name="差_00省级(打印) 4 2" xfId="1322"/>
    <cellStyle name="差_00省级(打印) 5" xfId="1323"/>
    <cellStyle name="差_00省级(打印) 5 2" xfId="1324"/>
    <cellStyle name="差_00省级(打印) 6" xfId="1325"/>
    <cellStyle name="差_00省级(打印)_Sheet1" xfId="1326"/>
    <cellStyle name="差_00省级(打印)_表一" xfId="1327"/>
    <cellStyle name="差_00省级(打印)_财政收支2015年预计及2016年代编预算表(债管)" xfId="1328"/>
    <cellStyle name="差_03昭通" xfId="1329"/>
    <cellStyle name="差_03昭通 2" xfId="1330"/>
    <cellStyle name="差_03昭通 2 2" xfId="1331"/>
    <cellStyle name="差_03昭通 2 2 2" xfId="1332"/>
    <cellStyle name="差_03昭通 2 3" xfId="1333"/>
    <cellStyle name="差_03昭通 2 3 2" xfId="1334"/>
    <cellStyle name="差_03昭通 2 4" xfId="1335"/>
    <cellStyle name="差_03昭通 3" xfId="1336"/>
    <cellStyle name="差_03昭通 3 2" xfId="1337"/>
    <cellStyle name="差_03昭通 4" xfId="1338"/>
    <cellStyle name="差_03昭通 4 2" xfId="1339"/>
    <cellStyle name="差_03昭通 5" xfId="1340"/>
    <cellStyle name="差_03昭通 5 2" xfId="1341"/>
    <cellStyle name="差_03昭通 6" xfId="1342"/>
    <cellStyle name="差_03昭通_Sheet1" xfId="1343"/>
    <cellStyle name="差_03昭通_表一" xfId="1344"/>
    <cellStyle name="差_03昭通_财政收支2015年预计及2016年代编预算表(债管)" xfId="1345"/>
    <cellStyle name="差_0502通海县" xfId="1346"/>
    <cellStyle name="差_0502通海县 2" xfId="1347"/>
    <cellStyle name="差_0502通海县 2 2" xfId="1348"/>
    <cellStyle name="差_0502通海县 2 2 2" xfId="1349"/>
    <cellStyle name="差_0502通海县 2 3" xfId="1350"/>
    <cellStyle name="差_0502通海县 2 3 2" xfId="1351"/>
    <cellStyle name="差_0502通海县 2 4" xfId="1352"/>
    <cellStyle name="差_0502通海县 3" xfId="1353"/>
    <cellStyle name="差_0502通海县 3 2" xfId="1354"/>
    <cellStyle name="差_0502通海县 4" xfId="1355"/>
    <cellStyle name="差_0502通海县 4 2" xfId="1356"/>
    <cellStyle name="差_0502通海县 5" xfId="1357"/>
    <cellStyle name="差_0502通海县 5 2" xfId="1358"/>
    <cellStyle name="差_0502通海县 6" xfId="1359"/>
    <cellStyle name="差_0502通海县_Sheet1" xfId="1360"/>
    <cellStyle name="差_0502通海县_表一" xfId="1361"/>
    <cellStyle name="差_0502通海县_财政收支2015年预计及2016年代编预算表(债管)" xfId="1362"/>
    <cellStyle name="差_05潍坊" xfId="1363"/>
    <cellStyle name="差_05潍坊 2" xfId="1364"/>
    <cellStyle name="差_05潍坊 2 2" xfId="1365"/>
    <cellStyle name="差_05潍坊 2 2 2" xfId="1366"/>
    <cellStyle name="差_05潍坊 2 3" xfId="1367"/>
    <cellStyle name="差_05潍坊 2 3 2" xfId="1368"/>
    <cellStyle name="差_05潍坊 2 4" xfId="1369"/>
    <cellStyle name="差_05潍坊 3" xfId="1370"/>
    <cellStyle name="差_05潍坊 3 2" xfId="1371"/>
    <cellStyle name="差_05潍坊 4" xfId="1372"/>
    <cellStyle name="差_05潍坊 4 2" xfId="1373"/>
    <cellStyle name="差_05潍坊 5" xfId="1374"/>
    <cellStyle name="差_05潍坊 5 2" xfId="1375"/>
    <cellStyle name="差_05潍坊 6" xfId="1376"/>
    <cellStyle name="差_05潍坊_Sheet1" xfId="1377"/>
    <cellStyle name="差_05潍坊_表一" xfId="1378"/>
    <cellStyle name="差_05潍坊_财政收支2015年预计及2016年代编预算表(债管)" xfId="1379"/>
    <cellStyle name="差_0605石屏县" xfId="1380"/>
    <cellStyle name="差_0605石屏县 2" xfId="1381"/>
    <cellStyle name="差_0605石屏县 2 2" xfId="1382"/>
    <cellStyle name="差_0605石屏县 2 2 2" xfId="1383"/>
    <cellStyle name="差_0605石屏县 2 3" xfId="1384"/>
    <cellStyle name="差_0605石屏县 2 3 2" xfId="1385"/>
    <cellStyle name="差_0605石屏县 2 4" xfId="1386"/>
    <cellStyle name="差_0605石屏县 3" xfId="1387"/>
    <cellStyle name="差_0605石屏县 3 2" xfId="1388"/>
    <cellStyle name="差_0605石屏县 4" xfId="1389"/>
    <cellStyle name="差_0605石屏县 4 2" xfId="1390"/>
    <cellStyle name="差_0605石屏县 5" xfId="1391"/>
    <cellStyle name="差_0605石屏县 5 2" xfId="1392"/>
    <cellStyle name="差_0605石屏县 6" xfId="1393"/>
    <cellStyle name="差_0605石屏县_Sheet1" xfId="1394"/>
    <cellStyle name="差_0605石屏县_表一" xfId="1395"/>
    <cellStyle name="差_0605石屏县_财力性转移支付2010年预算参考数" xfId="1396"/>
    <cellStyle name="差_0605石屏县_财力性转移支付2010年预算参考数 2" xfId="1397"/>
    <cellStyle name="差_0605石屏县_财力性转移支付2010年预算参考数 2 2" xfId="1398"/>
    <cellStyle name="差_0605石屏县_财力性转移支付2010年预算参考数 2 2 2" xfId="1399"/>
    <cellStyle name="差_0605石屏县_财力性转移支付2010年预算参考数 2 3" xfId="1400"/>
    <cellStyle name="差_0605石屏县_财力性转移支付2010年预算参考数 2 3 2" xfId="1401"/>
    <cellStyle name="差_0605石屏县_财力性转移支付2010年预算参考数 2 4" xfId="1402"/>
    <cellStyle name="差_0605石屏县_财力性转移支付2010年预算参考数 3" xfId="1403"/>
    <cellStyle name="差_0605石屏县_财力性转移支付2010年预算参考数 3 2" xfId="1404"/>
    <cellStyle name="差_0605石屏县_财力性转移支付2010年预算参考数 4" xfId="1405"/>
    <cellStyle name="差_0605石屏县_财力性转移支付2010年预算参考数 4 2" xfId="1406"/>
    <cellStyle name="差_0605石屏县_财力性转移支付2010年预算参考数 5" xfId="1407"/>
    <cellStyle name="差_0605石屏县_财力性转移支付2010年预算参考数 5 2" xfId="1408"/>
    <cellStyle name="差_0605石屏县_财力性转移支付2010年预算参考数 6" xfId="1409"/>
    <cellStyle name="差_0605石屏县_财力性转移支付2010年预算参考数_Sheet1" xfId="1410"/>
    <cellStyle name="差_0605石屏县_财力性转移支付2010年预算参考数_表一" xfId="1411"/>
    <cellStyle name="差_0605石屏县_财力性转移支付2010年预算参考数_财政收支2015年预计及2016年代编预算表(债管)" xfId="1412"/>
    <cellStyle name="差_0605石屏县_财政收支2015年预计及2016年代编预算表(债管)" xfId="1413"/>
    <cellStyle name="差_07临沂" xfId="1414"/>
    <cellStyle name="差_07临沂 2" xfId="1415"/>
    <cellStyle name="差_07临沂 2 2" xfId="1416"/>
    <cellStyle name="差_07临沂 2 2 2" xfId="1417"/>
    <cellStyle name="差_07临沂 2 3" xfId="1418"/>
    <cellStyle name="差_07临沂 2 3 2" xfId="1419"/>
    <cellStyle name="差_07临沂 2 4" xfId="1420"/>
    <cellStyle name="差_07临沂 3" xfId="1421"/>
    <cellStyle name="差_07临沂 3 2" xfId="1422"/>
    <cellStyle name="差_07临沂 4" xfId="1423"/>
    <cellStyle name="差_07临沂 4 2" xfId="1424"/>
    <cellStyle name="差_07临沂 5" xfId="1425"/>
    <cellStyle name="差_07临沂 5 2" xfId="1426"/>
    <cellStyle name="差_07临沂 6" xfId="1427"/>
    <cellStyle name="差_07临沂_Sheet1" xfId="1428"/>
    <cellStyle name="差_07临沂_表一" xfId="1429"/>
    <cellStyle name="差_07临沂_财政收支2015年预计及2016年代编预算表(债管)" xfId="1430"/>
    <cellStyle name="差_09黑龙江" xfId="1431"/>
    <cellStyle name="差_09黑龙江 2" xfId="1432"/>
    <cellStyle name="差_09黑龙江 2 2" xfId="1433"/>
    <cellStyle name="差_09黑龙江 2 2 2" xfId="1434"/>
    <cellStyle name="差_09黑龙江 2 3" xfId="1435"/>
    <cellStyle name="差_09黑龙江 2 3 2" xfId="1436"/>
    <cellStyle name="差_09黑龙江 2 4" xfId="1437"/>
    <cellStyle name="差_09黑龙江 3" xfId="1438"/>
    <cellStyle name="差_09黑龙江 3 2" xfId="1439"/>
    <cellStyle name="差_09黑龙江 4" xfId="1440"/>
    <cellStyle name="差_09黑龙江 4 2" xfId="1441"/>
    <cellStyle name="差_09黑龙江 5" xfId="1442"/>
    <cellStyle name="差_09黑龙江 5 2" xfId="1443"/>
    <cellStyle name="差_09黑龙江 6" xfId="1444"/>
    <cellStyle name="差_09黑龙江_Sheet1" xfId="1445"/>
    <cellStyle name="差_09黑龙江_表一" xfId="1446"/>
    <cellStyle name="差_09黑龙江_财力性转移支付2010年预算参考数" xfId="1447"/>
    <cellStyle name="差_09黑龙江_财力性转移支付2010年预算参考数 2" xfId="1448"/>
    <cellStyle name="差_09黑龙江_财力性转移支付2010年预算参考数 2 2" xfId="1449"/>
    <cellStyle name="差_09黑龙江_财力性转移支付2010年预算参考数 2 2 2" xfId="1450"/>
    <cellStyle name="差_09黑龙江_财力性转移支付2010年预算参考数 2 3" xfId="1451"/>
    <cellStyle name="差_09黑龙江_财力性转移支付2010年预算参考数 2 3 2" xfId="1452"/>
    <cellStyle name="差_09黑龙江_财力性转移支付2010年预算参考数 2 4" xfId="1453"/>
    <cellStyle name="差_09黑龙江_财力性转移支付2010年预算参考数 3" xfId="1454"/>
    <cellStyle name="差_09黑龙江_财力性转移支付2010年预算参考数 3 2" xfId="1455"/>
    <cellStyle name="差_09黑龙江_财力性转移支付2010年预算参考数 4" xfId="1456"/>
    <cellStyle name="差_09黑龙江_财力性转移支付2010年预算参考数 4 2" xfId="1457"/>
    <cellStyle name="差_09黑龙江_财力性转移支付2010年预算参考数 5" xfId="1458"/>
    <cellStyle name="差_09黑龙江_财力性转移支付2010年预算参考数 5 2" xfId="1459"/>
    <cellStyle name="差_09黑龙江_财力性转移支付2010年预算参考数 6" xfId="1460"/>
    <cellStyle name="差_09黑龙江_财力性转移支付2010年预算参考数_Sheet1" xfId="1461"/>
    <cellStyle name="差_09黑龙江_财力性转移支付2010年预算参考数_表一" xfId="1462"/>
    <cellStyle name="差_09黑龙江_财力性转移支付2010年预算参考数_财政收支2015年预计及2016年代编预算表(债管)" xfId="1463"/>
    <cellStyle name="差_09黑龙江_财政收支2015年预计及2016年代编预算表(债管)" xfId="1464"/>
    <cellStyle name="差_1" xfId="1465"/>
    <cellStyle name="差_1 2" xfId="1466"/>
    <cellStyle name="差_1 2 2" xfId="1467"/>
    <cellStyle name="差_1 2 2 2" xfId="1468"/>
    <cellStyle name="差_1 2 3" xfId="1469"/>
    <cellStyle name="差_1 2 3 2" xfId="1470"/>
    <cellStyle name="差_1 2 4" xfId="1471"/>
    <cellStyle name="差_1 3" xfId="1472"/>
    <cellStyle name="差_1 3 2" xfId="1473"/>
    <cellStyle name="差_1 4" xfId="1474"/>
    <cellStyle name="差_1 4 2" xfId="1475"/>
    <cellStyle name="差_1 5" xfId="1476"/>
    <cellStyle name="差_1 5 2" xfId="1477"/>
    <cellStyle name="差_1 6" xfId="1478"/>
    <cellStyle name="差_1.16-2015年省级国有资本经营预算表（按人大财经委初审意见修改）" xfId="1479"/>
    <cellStyle name="差_1.16-2015年省级国有资本经营预算表（按人大财经委初审意见修改） 2" xfId="1480"/>
    <cellStyle name="差_1.16-2015年省级国有资本经营预算表（按人大财经委初审意见修改） 2 2" xfId="1481"/>
    <cellStyle name="差_1.16-2015年省级国有资本经营预算表（按人大财经委初审意见修改） 2 2 2" xfId="1482"/>
    <cellStyle name="差_1.16-2015年省级国有资本经营预算表（按人大财经委初审意见修改） 2 3" xfId="1483"/>
    <cellStyle name="差_1.16-2015年省级国有资本经营预算表（按人大财经委初审意见修改） 2 3 2" xfId="1484"/>
    <cellStyle name="差_1.16-2015年省级国有资本经营预算表（按人大财经委初审意见修改） 2 4" xfId="1485"/>
    <cellStyle name="差_1.16-2015年省级国有资本经营预算表（按人大财经委初审意见修改） 3" xfId="1486"/>
    <cellStyle name="差_1.16-2015年省级国有资本经营预算表（按人大财经委初审意见修改） 3 2" xfId="1487"/>
    <cellStyle name="差_1.16-2015年省级国有资本经营预算表（按人大财经委初审意见修改） 4" xfId="1488"/>
    <cellStyle name="差_1.16-2015年省级国有资本经营预算表（按人大财经委初审意见修改） 4 2" xfId="1489"/>
    <cellStyle name="差_1.16-2015年省级国有资本经营预算表（按人大财经委初审意见修改） 5" xfId="1490"/>
    <cellStyle name="差_1.16-2015年省级国有资本经营预算表（按人大财经委初审意见修改） 5 2" xfId="1491"/>
    <cellStyle name="差_1.16-2015年省级国有资本经营预算表（按人大财经委初审意见修改） 6" xfId="1492"/>
    <cellStyle name="差_1.16-2015年省级国有资本经营预算表（按人大财经委初审意见修改）_(12.19)江门市报送(补充表六)" xfId="1493"/>
    <cellStyle name="差_1.16-2015年省级国有资本经营预算表（按人大财经委初审意见修改）_（金平）财政收支2015年预计及2016年代编预算表" xfId="1494"/>
    <cellStyle name="差_1.16-2015年省级国有资本经营预算表（按人大财经委初审意见修改）_（龙湖区）财政收支2015年预计及2016年代编预算表" xfId="1495"/>
    <cellStyle name="差_1.16-2015年省级国有资本经营预算表（按人大财经委初审意见修改）_（南澳县）财政收支2015年预计及2016年代编预算表" xfId="1496"/>
    <cellStyle name="差_1.16-2015年省级国有资本经营预算表（按人大财经委初审意见修改）_1219新濠江区财政收支2015年预计及2016年代编预算表" xfId="1497"/>
    <cellStyle name="差_1.16-2015年省级国有资本经营预算表（按人大财经委初审意见修改）_表一" xfId="1498"/>
    <cellStyle name="差_1.16-2015年省级国有资本经营预算表（按人大财经委初审意见修改）_财政收支2015年预计及2016年代编预算表" xfId="1499"/>
    <cellStyle name="差_1.16-2015年省级国有资本经营预算表（按人大财经委初审意见修改）_财政收支2015年预计及2016年代编预算表(债管)" xfId="1500"/>
    <cellStyle name="差_1.16-2015年省级国有资本经营预算表（按人大财经委初审意见修改）_潮阳重新上报-财政收支2015年预计及2016年代编预算表" xfId="1501"/>
    <cellStyle name="差_1.16-2015年省级国有资本经营预算表（按人大财经委初审意见修改）_澄海区--财政收支2015年预计及2016年代编预算表" xfId="1502"/>
    <cellStyle name="差_1.16-2015年省级国有资本经营预算表（按人大财经委初审意见修改）_第三次上报潮南财政收支2015年预计及2016年代编预算表" xfId="1503"/>
    <cellStyle name="差_1.16-2015年省级国有资本经营预算表（按人大财经委初审意见修改）_殷：2015年财政收支执行预计及2016年代编预算表" xfId="1504"/>
    <cellStyle name="差_1.8-2015年省级国有资本经营预算表（按人大财经委初审意见修改）" xfId="1505"/>
    <cellStyle name="差_1.8-2015年省级国有资本经营预算表（按人大财经委初审意见修改） 2" xfId="1506"/>
    <cellStyle name="差_1.8-2015年省级国有资本经营预算表（按人大财经委初审意见修改） 2 2" xfId="1507"/>
    <cellStyle name="差_1.8-2015年省级国有资本经营预算表（按人大财经委初审意见修改） 2 2 2" xfId="1508"/>
    <cellStyle name="差_1.8-2015年省级国有资本经营预算表（按人大财经委初审意见修改） 2 3" xfId="1509"/>
    <cellStyle name="差_1.8-2015年省级国有资本经营预算表（按人大财经委初审意见修改） 2 3 2" xfId="1510"/>
    <cellStyle name="差_1.8-2015年省级国有资本经营预算表（按人大财经委初审意见修改） 2 4" xfId="1511"/>
    <cellStyle name="差_1.8-2015年省级国有资本经营预算表（按人大财经委初审意见修改） 3" xfId="1512"/>
    <cellStyle name="差_1.8-2015年省级国有资本经营预算表（按人大财经委初审意见修改） 3 2" xfId="1513"/>
    <cellStyle name="差_1.8-2015年省级国有资本经营预算表（按人大财经委初审意见修改） 4" xfId="1514"/>
    <cellStyle name="差_1.8-2015年省级国有资本经营预算表（按人大财经委初审意见修改） 4 2" xfId="1515"/>
    <cellStyle name="差_1.8-2015年省级国有资本经营预算表（按人大财经委初审意见修改） 5" xfId="1516"/>
    <cellStyle name="差_1.8-2015年省级国有资本经营预算表（按人大财经委初审意见修改） 5 2" xfId="1517"/>
    <cellStyle name="差_1.8-2015年省级国有资本经营预算表（按人大财经委初审意见修改） 6" xfId="1518"/>
    <cellStyle name="差_1.8-2015年省级国有资本经营预算表（按人大财经委初审意见修改）_(12.19)江门市报送(补充表六)" xfId="1519"/>
    <cellStyle name="差_1.8-2015年省级国有资本经营预算表（按人大财经委初审意见修改）_（金平）财政收支2015年预计及2016年代编预算表" xfId="1520"/>
    <cellStyle name="差_1.8-2015年省级国有资本经营预算表（按人大财经委初审意见修改）_（龙湖区）财政收支2015年预计及2016年代编预算表" xfId="1521"/>
    <cellStyle name="差_1.8-2015年省级国有资本经营预算表（按人大财经委初审意见修改）_（南澳县）财政收支2015年预计及2016年代编预算表" xfId="1522"/>
    <cellStyle name="差_1.8-2015年省级国有资本经营预算表（按人大财经委初审意见修改）_1219新濠江区财政收支2015年预计及2016年代编预算表" xfId="1523"/>
    <cellStyle name="差_1.8-2015年省级国有资本经营预算表（按人大财经委初审意见修改）_表一" xfId="1524"/>
    <cellStyle name="差_1.8-2015年省级国有资本经营预算表（按人大财经委初审意见修改）_财政收支2015年预计及2016年代编预算表" xfId="1525"/>
    <cellStyle name="差_1.8-2015年省级国有资本经营预算表（按人大财经委初审意见修改）_财政收支2015年预计及2016年代编预算表(债管)" xfId="1526"/>
    <cellStyle name="差_1.8-2015年省级国有资本经营预算表（按人大财经委初审意见修改）_潮阳重新上报-财政收支2015年预计及2016年代编预算表" xfId="1527"/>
    <cellStyle name="差_1.8-2015年省级国有资本经营预算表（按人大财经委初审意见修改）_澄海区--财政收支2015年预计及2016年代编预算表" xfId="1528"/>
    <cellStyle name="差_1.8-2015年省级国有资本经营预算表（按人大财经委初审意见修改）_第三次上报潮南财政收支2015年预计及2016年代编预算表" xfId="1529"/>
    <cellStyle name="差_1.8-2015年省级国有资本经营预算表（按人大财经委初审意见修改）_殷：2015年财政收支执行预计及2016年代编预算表" xfId="1530"/>
    <cellStyle name="差_1.单位基础信息录入" xfId="1531"/>
    <cellStyle name="差_1_Sheet1" xfId="1532"/>
    <cellStyle name="差_1_表一" xfId="1533"/>
    <cellStyle name="差_1_财力性转移支付2010年预算参考数" xfId="1534"/>
    <cellStyle name="差_1_财力性转移支付2010年预算参考数 2" xfId="1535"/>
    <cellStyle name="差_1_财力性转移支付2010年预算参考数 2 2" xfId="1536"/>
    <cellStyle name="差_1_财力性转移支付2010年预算参考数 2 2 2" xfId="1537"/>
    <cellStyle name="差_1_财力性转移支付2010年预算参考数 2 3" xfId="1538"/>
    <cellStyle name="差_1_财力性转移支付2010年预算参考数 2 3 2" xfId="1539"/>
    <cellStyle name="差_1_财力性转移支付2010年预算参考数 2 4" xfId="1540"/>
    <cellStyle name="差_1_财力性转移支付2010年预算参考数 3" xfId="1541"/>
    <cellStyle name="差_1_财力性转移支付2010年预算参考数 3 2" xfId="1542"/>
    <cellStyle name="差_1_财力性转移支付2010年预算参考数 4" xfId="1543"/>
    <cellStyle name="差_1_财力性转移支付2010年预算参考数 4 2" xfId="1544"/>
    <cellStyle name="差_1_财力性转移支付2010年预算参考数 5" xfId="1545"/>
    <cellStyle name="差_1_财力性转移支付2010年预算参考数 5 2" xfId="1546"/>
    <cellStyle name="差_1_财力性转移支付2010年预算参考数 6" xfId="1547"/>
    <cellStyle name="差_1_财力性转移支付2010年预算参考数_Sheet1" xfId="1548"/>
    <cellStyle name="差_1_财力性转移支付2010年预算参考数_表一" xfId="1549"/>
    <cellStyle name="差_1_财力性转移支付2010年预算参考数_财政收支2015年预计及2016年代编预算表(债管)" xfId="1550"/>
    <cellStyle name="差_1_财政收支2015年预计及2016年代编预算表(债管)" xfId="1551"/>
    <cellStyle name="差_11.公用经费" xfId="1552"/>
    <cellStyle name="差_1110洱源县" xfId="1553"/>
    <cellStyle name="差_1110洱源县 2" xfId="1554"/>
    <cellStyle name="差_1110洱源县 2 2" xfId="1555"/>
    <cellStyle name="差_1110洱源县 2 2 2" xfId="1556"/>
    <cellStyle name="差_1110洱源县 2 3" xfId="1557"/>
    <cellStyle name="差_1110洱源县 2 3 2" xfId="1558"/>
    <cellStyle name="差_1110洱源县 2 4" xfId="1559"/>
    <cellStyle name="差_1110洱源县 3" xfId="1560"/>
    <cellStyle name="差_1110洱源县 3 2" xfId="1561"/>
    <cellStyle name="差_1110洱源县 4" xfId="1562"/>
    <cellStyle name="差_1110洱源县 4 2" xfId="1563"/>
    <cellStyle name="差_1110洱源县 5" xfId="1564"/>
    <cellStyle name="差_1110洱源县 5 2" xfId="1565"/>
    <cellStyle name="差_1110洱源县 6" xfId="1566"/>
    <cellStyle name="差_1110洱源县_Sheet1" xfId="1567"/>
    <cellStyle name="差_1110洱源县_表一" xfId="1568"/>
    <cellStyle name="差_1110洱源县_财力性转移支付2010年预算参考数" xfId="1569"/>
    <cellStyle name="差_1110洱源县_财力性转移支付2010年预算参考数 2" xfId="1570"/>
    <cellStyle name="差_1110洱源县_财力性转移支付2010年预算参考数 2 2" xfId="1571"/>
    <cellStyle name="差_1110洱源县_财力性转移支付2010年预算参考数 2 2 2" xfId="1572"/>
    <cellStyle name="差_1110洱源县_财力性转移支付2010年预算参考数 2 3" xfId="1573"/>
    <cellStyle name="差_1110洱源县_财力性转移支付2010年预算参考数 2 3 2" xfId="1574"/>
    <cellStyle name="差_1110洱源县_财力性转移支付2010年预算参考数 2 4" xfId="1575"/>
    <cellStyle name="差_1110洱源县_财力性转移支付2010年预算参考数 3" xfId="1576"/>
    <cellStyle name="差_1110洱源县_财力性转移支付2010年预算参考数 3 2" xfId="1577"/>
    <cellStyle name="差_1110洱源县_财力性转移支付2010年预算参考数 4" xfId="1578"/>
    <cellStyle name="差_1110洱源县_财力性转移支付2010年预算参考数 4 2" xfId="1579"/>
    <cellStyle name="差_1110洱源县_财力性转移支付2010年预算参考数 5" xfId="1580"/>
    <cellStyle name="差_1110洱源县_财力性转移支付2010年预算参考数 5 2" xfId="1581"/>
    <cellStyle name="差_1110洱源县_财力性转移支付2010年预算参考数 6" xfId="1582"/>
    <cellStyle name="差_1110洱源县_财力性转移支付2010年预算参考数_Sheet1" xfId="1583"/>
    <cellStyle name="差_1110洱源县_财力性转移支付2010年预算参考数_表一" xfId="1584"/>
    <cellStyle name="差_1110洱源县_财力性转移支付2010年预算参考数_财政收支2015年预计及2016年代编预算表(债管)" xfId="1585"/>
    <cellStyle name="差_1110洱源县_财政收支2015年预计及2016年代编预算表(债管)" xfId="1586"/>
    <cellStyle name="差_1127-2013年专项资金清理整合意见（上省委常务会议附表）" xfId="1587"/>
    <cellStyle name="差_11大理" xfId="1588"/>
    <cellStyle name="差_11大理 2" xfId="1589"/>
    <cellStyle name="差_11大理 2 2" xfId="1590"/>
    <cellStyle name="差_11大理 2 2 2" xfId="1591"/>
    <cellStyle name="差_11大理 2 3" xfId="1592"/>
    <cellStyle name="差_11大理 2 3 2" xfId="1593"/>
    <cellStyle name="差_11大理 2 4" xfId="1594"/>
    <cellStyle name="差_11大理 3" xfId="1595"/>
    <cellStyle name="差_11大理 3 2" xfId="1596"/>
    <cellStyle name="差_11大理 4" xfId="1597"/>
    <cellStyle name="差_11大理 4 2" xfId="1598"/>
    <cellStyle name="差_11大理 5" xfId="1599"/>
    <cellStyle name="差_11大理 5 2" xfId="1600"/>
    <cellStyle name="差_11大理 6" xfId="1601"/>
    <cellStyle name="差_11大理_Sheet1" xfId="1602"/>
    <cellStyle name="差_11大理_表一" xfId="1603"/>
    <cellStyle name="差_11大理_财力性转移支付2010年预算参考数" xfId="1604"/>
    <cellStyle name="差_11大理_财力性转移支付2010年预算参考数 2" xfId="1605"/>
    <cellStyle name="差_11大理_财力性转移支付2010年预算参考数 2 2" xfId="1606"/>
    <cellStyle name="差_11大理_财力性转移支付2010年预算参考数 2 2 2" xfId="1607"/>
    <cellStyle name="差_11大理_财力性转移支付2010年预算参考数 2 3" xfId="1608"/>
    <cellStyle name="差_11大理_财力性转移支付2010年预算参考数 2 3 2" xfId="1609"/>
    <cellStyle name="差_11大理_财力性转移支付2010年预算参考数 2 4" xfId="1610"/>
    <cellStyle name="差_11大理_财力性转移支付2010年预算参考数 3" xfId="1611"/>
    <cellStyle name="差_11大理_财力性转移支付2010年预算参考数 3 2" xfId="1612"/>
    <cellStyle name="差_11大理_财力性转移支付2010年预算参考数 4" xfId="1613"/>
    <cellStyle name="差_11大理_财力性转移支付2010年预算参考数 4 2" xfId="1614"/>
    <cellStyle name="差_11大理_财力性转移支付2010年预算参考数 5" xfId="1615"/>
    <cellStyle name="差_11大理_财力性转移支付2010年预算参考数 5 2" xfId="1616"/>
    <cellStyle name="差_11大理_财力性转移支付2010年预算参考数 6" xfId="1617"/>
    <cellStyle name="差_11大理_财力性转移支付2010年预算参考数_Sheet1" xfId="1618"/>
    <cellStyle name="差_11大理_财力性转移支付2010年预算参考数_表一" xfId="1619"/>
    <cellStyle name="差_11大理_财力性转移支付2010年预算参考数_财政收支2015年预计及2016年代编预算表(债管)" xfId="1620"/>
    <cellStyle name="差_11大理_财政收支2015年预计及2016年代编预算表(债管)" xfId="1621"/>
    <cellStyle name="差_12滨州" xfId="1622"/>
    <cellStyle name="差_12滨州 2" xfId="1623"/>
    <cellStyle name="差_12滨州 2 2" xfId="1624"/>
    <cellStyle name="差_12滨州 2 2 2" xfId="1625"/>
    <cellStyle name="差_12滨州 2 3" xfId="1626"/>
    <cellStyle name="差_12滨州 2 3 2" xfId="1627"/>
    <cellStyle name="差_12滨州 2 4" xfId="1628"/>
    <cellStyle name="差_12滨州 3" xfId="1629"/>
    <cellStyle name="差_12滨州 3 2" xfId="1630"/>
    <cellStyle name="差_12滨州 4" xfId="1631"/>
    <cellStyle name="差_12滨州 4 2" xfId="1632"/>
    <cellStyle name="差_12滨州 5" xfId="1633"/>
    <cellStyle name="差_12滨州 5 2" xfId="1634"/>
    <cellStyle name="差_12滨州 6" xfId="1635"/>
    <cellStyle name="差_12滨州_Sheet1" xfId="1636"/>
    <cellStyle name="差_12滨州_表一" xfId="1637"/>
    <cellStyle name="差_12滨州_财力性转移支付2010年预算参考数" xfId="1638"/>
    <cellStyle name="差_12滨州_财力性转移支付2010年预算参考数 2" xfId="1639"/>
    <cellStyle name="差_12滨州_财力性转移支付2010年预算参考数 2 2" xfId="1640"/>
    <cellStyle name="差_12滨州_财力性转移支付2010年预算参考数 2 2 2" xfId="1641"/>
    <cellStyle name="差_12滨州_财力性转移支付2010年预算参考数 2 3" xfId="1642"/>
    <cellStyle name="差_12滨州_财力性转移支付2010年预算参考数 2 3 2" xfId="1643"/>
    <cellStyle name="差_12滨州_财力性转移支付2010年预算参考数 2 4" xfId="1644"/>
    <cellStyle name="差_12滨州_财力性转移支付2010年预算参考数 3" xfId="1645"/>
    <cellStyle name="差_12滨州_财力性转移支付2010年预算参考数 3 2" xfId="1646"/>
    <cellStyle name="差_12滨州_财力性转移支付2010年预算参考数 4" xfId="1647"/>
    <cellStyle name="差_12滨州_财力性转移支付2010年预算参考数 4 2" xfId="1648"/>
    <cellStyle name="差_12滨州_财力性转移支付2010年预算参考数 5" xfId="1649"/>
    <cellStyle name="差_12滨州_财力性转移支付2010年预算参考数 5 2" xfId="1650"/>
    <cellStyle name="差_12滨州_财力性转移支付2010年预算参考数 6" xfId="1651"/>
    <cellStyle name="差_12滨州_财力性转移支付2010年预算参考数_Sheet1" xfId="1652"/>
    <cellStyle name="差_12滨州_财力性转移支付2010年预算参考数_表一" xfId="1653"/>
    <cellStyle name="差_12滨州_财力性转移支付2010年预算参考数_财政收支2015年预计及2016年代编预算表(债管)" xfId="1654"/>
    <cellStyle name="差_12滨州_财政收支2015年预计及2016年代编预算表(债管)" xfId="1655"/>
    <cellStyle name="差_14安徽" xfId="1656"/>
    <cellStyle name="差_14安徽 2" xfId="1657"/>
    <cellStyle name="差_14安徽 2 2" xfId="1658"/>
    <cellStyle name="差_14安徽 2 2 2" xfId="1659"/>
    <cellStyle name="差_14安徽 2 3" xfId="1660"/>
    <cellStyle name="差_14安徽 2 3 2" xfId="1661"/>
    <cellStyle name="差_14安徽 2 4" xfId="1662"/>
    <cellStyle name="差_14安徽 3" xfId="1663"/>
    <cellStyle name="差_14安徽 3 2" xfId="1664"/>
    <cellStyle name="差_14安徽 4" xfId="1665"/>
    <cellStyle name="差_14安徽 4 2" xfId="1666"/>
    <cellStyle name="差_14安徽 5" xfId="1667"/>
    <cellStyle name="差_14安徽 5 2" xfId="1668"/>
    <cellStyle name="差_14安徽 6" xfId="1669"/>
    <cellStyle name="差_14安徽_Sheet1" xfId="1670"/>
    <cellStyle name="差_14安徽_表一" xfId="1671"/>
    <cellStyle name="差_14安徽_财力性转移支付2010年预算参考数" xfId="1672"/>
    <cellStyle name="差_14安徽_财力性转移支付2010年预算参考数 2" xfId="1673"/>
    <cellStyle name="差_14安徽_财力性转移支付2010年预算参考数 2 2" xfId="1674"/>
    <cellStyle name="差_14安徽_财力性转移支付2010年预算参考数 2 2 2" xfId="1675"/>
    <cellStyle name="差_14安徽_财力性转移支付2010年预算参考数 2 3" xfId="1676"/>
    <cellStyle name="差_14安徽_财力性转移支付2010年预算参考数 2 3 2" xfId="1677"/>
    <cellStyle name="差_14安徽_财力性转移支付2010年预算参考数 2 4" xfId="1678"/>
    <cellStyle name="差_14安徽_财力性转移支付2010年预算参考数 3" xfId="1679"/>
    <cellStyle name="差_14安徽_财力性转移支付2010年预算参考数 3 2" xfId="1680"/>
    <cellStyle name="差_14安徽_财力性转移支付2010年预算参考数 4" xfId="1681"/>
    <cellStyle name="差_14安徽_财力性转移支付2010年预算参考数 4 2" xfId="1682"/>
    <cellStyle name="差_14安徽_财力性转移支付2010年预算参考数 5" xfId="1683"/>
    <cellStyle name="差_14安徽_财力性转移支付2010年预算参考数 5 2" xfId="1684"/>
    <cellStyle name="差_14安徽_财力性转移支付2010年预算参考数 6" xfId="1685"/>
    <cellStyle name="差_14安徽_财力性转移支付2010年预算参考数_Sheet1" xfId="1686"/>
    <cellStyle name="差_14安徽_财力性转移支付2010年预算参考数_表一" xfId="1687"/>
    <cellStyle name="差_14安徽_财力性转移支付2010年预算参考数_财政收支2015年预计及2016年代编预算表(债管)" xfId="1688"/>
    <cellStyle name="差_14安徽_财政收支2015年预计及2016年代编预算表(债管)" xfId="1689"/>
    <cellStyle name="差_2" xfId="1690"/>
    <cellStyle name="差_2 2" xfId="1691"/>
    <cellStyle name="差_2 2 2" xfId="1692"/>
    <cellStyle name="差_2 2 2 2" xfId="1693"/>
    <cellStyle name="差_2 2 3" xfId="1694"/>
    <cellStyle name="差_2 2 3 2" xfId="1695"/>
    <cellStyle name="差_2 2 4" xfId="1696"/>
    <cellStyle name="差_2 3" xfId="1697"/>
    <cellStyle name="差_2 3 2" xfId="1698"/>
    <cellStyle name="差_2 4" xfId="1699"/>
    <cellStyle name="差_2 4 2" xfId="1700"/>
    <cellStyle name="差_2 5" xfId="1701"/>
    <cellStyle name="差_2 5 2" xfId="1702"/>
    <cellStyle name="差_2 6" xfId="1703"/>
    <cellStyle name="差_2.经费安排表" xfId="1704"/>
    <cellStyle name="差_2_Sheet1" xfId="1705"/>
    <cellStyle name="差_2_表一" xfId="1706"/>
    <cellStyle name="差_2_财力性转移支付2010年预算参考数" xfId="1707"/>
    <cellStyle name="差_2_财力性转移支付2010年预算参考数 2" xfId="1708"/>
    <cellStyle name="差_2_财力性转移支付2010年预算参考数 2 2" xfId="1709"/>
    <cellStyle name="差_2_财力性转移支付2010年预算参考数 2 2 2" xfId="1710"/>
    <cellStyle name="差_2_财力性转移支付2010年预算参考数 2 3" xfId="1711"/>
    <cellStyle name="差_2_财力性转移支付2010年预算参考数 2 3 2" xfId="1712"/>
    <cellStyle name="差_2_财力性转移支付2010年预算参考数 2 4" xfId="1713"/>
    <cellStyle name="差_2_财力性转移支付2010年预算参考数 3" xfId="1714"/>
    <cellStyle name="差_2_财力性转移支付2010年预算参考数 3 2" xfId="1715"/>
    <cellStyle name="差_2_财力性转移支付2010年预算参考数 4" xfId="1716"/>
    <cellStyle name="差_2_财力性转移支付2010年预算参考数 4 2" xfId="1717"/>
    <cellStyle name="差_2_财力性转移支付2010年预算参考数 5" xfId="1718"/>
    <cellStyle name="差_2_财力性转移支付2010年预算参考数 5 2" xfId="1719"/>
    <cellStyle name="差_2_财力性转移支付2010年预算参考数 6" xfId="1720"/>
    <cellStyle name="差_2_财力性转移支付2010年预算参考数_Sheet1" xfId="1721"/>
    <cellStyle name="差_2_财力性转移支付2010年预算参考数_表一" xfId="1722"/>
    <cellStyle name="差_2_财力性转移支付2010年预算参考数_财政收支2015年预计及2016年代编预算表(债管)" xfId="1723"/>
    <cellStyle name="差_2_财政收支2015年预计及2016年代编预算表(债管)" xfId="1724"/>
    <cellStyle name="差_2006年22湖南" xfId="1725"/>
    <cellStyle name="差_2006年22湖南 2" xfId="1726"/>
    <cellStyle name="差_2006年22湖南 2 2" xfId="1727"/>
    <cellStyle name="差_2006年22湖南 2 2 2" xfId="1728"/>
    <cellStyle name="差_2006年22湖南 2 3" xfId="1729"/>
    <cellStyle name="差_2006年22湖南 2 3 2" xfId="1730"/>
    <cellStyle name="差_2006年22湖南 2 4" xfId="1731"/>
    <cellStyle name="差_2006年22湖南 3" xfId="1732"/>
    <cellStyle name="差_2006年22湖南 3 2" xfId="1733"/>
    <cellStyle name="差_2006年22湖南 4" xfId="1734"/>
    <cellStyle name="差_2006年22湖南 4 2" xfId="1735"/>
    <cellStyle name="差_2006年22湖南 5" xfId="1736"/>
    <cellStyle name="差_2006年22湖南 5 2" xfId="1737"/>
    <cellStyle name="差_2006年22湖南 6" xfId="1738"/>
    <cellStyle name="差_2006年22湖南_Sheet1" xfId="1739"/>
    <cellStyle name="差_2006年22湖南_表一" xfId="1740"/>
    <cellStyle name="差_2006年22湖南_财力性转移支付2010年预算参考数" xfId="1741"/>
    <cellStyle name="差_2006年22湖南_财力性转移支付2010年预算参考数 2" xfId="1742"/>
    <cellStyle name="差_2006年22湖南_财力性转移支付2010年预算参考数 2 2" xfId="1743"/>
    <cellStyle name="差_2006年22湖南_财力性转移支付2010年预算参考数 2 2 2" xfId="1744"/>
    <cellStyle name="差_2006年22湖南_财力性转移支付2010年预算参考数 2 3" xfId="1745"/>
    <cellStyle name="差_2006年22湖南_财力性转移支付2010年预算参考数 2 3 2" xfId="1746"/>
    <cellStyle name="差_2006年22湖南_财力性转移支付2010年预算参考数 2 4" xfId="1747"/>
    <cellStyle name="差_2006年22湖南_财力性转移支付2010年预算参考数 3" xfId="1748"/>
    <cellStyle name="差_2006年22湖南_财力性转移支付2010年预算参考数 3 2" xfId="1749"/>
    <cellStyle name="差_2006年22湖南_财力性转移支付2010年预算参考数 4" xfId="1750"/>
    <cellStyle name="差_2006年22湖南_财力性转移支付2010年预算参考数 4 2" xfId="1751"/>
    <cellStyle name="差_2006年22湖南_财力性转移支付2010年预算参考数 5" xfId="1752"/>
    <cellStyle name="差_2006年22湖南_财力性转移支付2010年预算参考数 5 2" xfId="1753"/>
    <cellStyle name="差_2006年22湖南_财力性转移支付2010年预算参考数 6" xfId="1754"/>
    <cellStyle name="差_2006年22湖南_财力性转移支付2010年预算参考数_Sheet1" xfId="1755"/>
    <cellStyle name="差_2006年22湖南_财力性转移支付2010年预算参考数_表一" xfId="1756"/>
    <cellStyle name="差_2006年22湖南_财力性转移支付2010年预算参考数_财政收支2015年预计及2016年代编预算表(债管)" xfId="1757"/>
    <cellStyle name="差_2006年22湖南_财政收支2015年预计及2016年代编预算表(债管)" xfId="1758"/>
    <cellStyle name="差_2006年27重庆" xfId="1759"/>
    <cellStyle name="差_2006年27重庆 2" xfId="1760"/>
    <cellStyle name="差_2006年27重庆 2 2" xfId="1761"/>
    <cellStyle name="差_2006年27重庆 2 2 2" xfId="1762"/>
    <cellStyle name="差_2006年27重庆 2 3" xfId="1763"/>
    <cellStyle name="差_2006年27重庆 2 3 2" xfId="1764"/>
    <cellStyle name="差_2006年27重庆 2 4" xfId="1765"/>
    <cellStyle name="差_2006年27重庆 3" xfId="1766"/>
    <cellStyle name="差_2006年27重庆 3 2" xfId="1767"/>
    <cellStyle name="差_2006年27重庆 4" xfId="1768"/>
    <cellStyle name="差_2006年27重庆 4 2" xfId="1769"/>
    <cellStyle name="差_2006年27重庆 5" xfId="1770"/>
    <cellStyle name="差_2006年27重庆 5 2" xfId="1771"/>
    <cellStyle name="差_2006年27重庆 6" xfId="1772"/>
    <cellStyle name="差_2006年27重庆_Sheet1" xfId="1773"/>
    <cellStyle name="差_2006年27重庆_表一" xfId="1774"/>
    <cellStyle name="差_2006年27重庆_财力性转移支付2010年预算参考数" xfId="1775"/>
    <cellStyle name="差_2006年27重庆_财力性转移支付2010年预算参考数 2" xfId="1776"/>
    <cellStyle name="差_2006年27重庆_财力性转移支付2010年预算参考数 2 2" xfId="1777"/>
    <cellStyle name="差_2006年27重庆_财力性转移支付2010年预算参考数 2 2 2" xfId="1778"/>
    <cellStyle name="差_2006年27重庆_财力性转移支付2010年预算参考数 2 3" xfId="1779"/>
    <cellStyle name="差_2006年27重庆_财力性转移支付2010年预算参考数 2 3 2" xfId="1780"/>
    <cellStyle name="差_2006年27重庆_财力性转移支付2010年预算参考数 2 4" xfId="1781"/>
    <cellStyle name="差_2006年27重庆_财力性转移支付2010年预算参考数 3" xfId="1782"/>
    <cellStyle name="差_2006年27重庆_财力性转移支付2010年预算参考数 3 2" xfId="1783"/>
    <cellStyle name="差_2006年27重庆_财力性转移支付2010年预算参考数 4" xfId="1784"/>
    <cellStyle name="差_2006年27重庆_财力性转移支付2010年预算参考数 4 2" xfId="1785"/>
    <cellStyle name="差_2006年27重庆_财力性转移支付2010年预算参考数 5" xfId="1786"/>
    <cellStyle name="差_2006年27重庆_财力性转移支付2010年预算参考数 5 2" xfId="1787"/>
    <cellStyle name="差_2006年27重庆_财力性转移支付2010年预算参考数 6" xfId="1788"/>
    <cellStyle name="差_2006年27重庆_财力性转移支付2010年预算参考数_Sheet1" xfId="1789"/>
    <cellStyle name="差_2006年27重庆_财力性转移支付2010年预算参考数_表一" xfId="1790"/>
    <cellStyle name="差_2006年27重庆_财力性转移支付2010年预算参考数_财政收支2015年预计及2016年代编预算表(债管)" xfId="1791"/>
    <cellStyle name="差_2006年27重庆_财政收支2015年预计及2016年代编预算表(债管)" xfId="1792"/>
    <cellStyle name="差_2006年28四川" xfId="1793"/>
    <cellStyle name="差_2006年28四川 2" xfId="1794"/>
    <cellStyle name="差_2006年28四川 2 2" xfId="1795"/>
    <cellStyle name="差_2006年28四川 2 2 2" xfId="1796"/>
    <cellStyle name="差_2006年28四川 2 3" xfId="1797"/>
    <cellStyle name="差_2006年28四川 2 3 2" xfId="1798"/>
    <cellStyle name="差_2006年28四川 2 4" xfId="1799"/>
    <cellStyle name="差_2006年28四川 3" xfId="1800"/>
    <cellStyle name="差_2006年28四川 3 2" xfId="1801"/>
    <cellStyle name="差_2006年28四川 4" xfId="1802"/>
    <cellStyle name="差_2006年28四川 4 2" xfId="1803"/>
    <cellStyle name="差_2006年28四川 5" xfId="1804"/>
    <cellStyle name="差_2006年28四川 5 2" xfId="1805"/>
    <cellStyle name="差_2006年28四川 6" xfId="1806"/>
    <cellStyle name="差_2006年28四川_Sheet1" xfId="1807"/>
    <cellStyle name="差_2006年28四川_表一" xfId="1808"/>
    <cellStyle name="差_2006年28四川_财力性转移支付2010年预算参考数" xfId="1809"/>
    <cellStyle name="差_2006年28四川_财力性转移支付2010年预算参考数 2" xfId="1810"/>
    <cellStyle name="差_2006年28四川_财力性转移支付2010年预算参考数 2 2" xfId="1811"/>
    <cellStyle name="差_2006年28四川_财力性转移支付2010年预算参考数 2 2 2" xfId="1812"/>
    <cellStyle name="差_2006年28四川_财力性转移支付2010年预算参考数 2 3" xfId="1813"/>
    <cellStyle name="差_2006年28四川_财力性转移支付2010年预算参考数 2 3 2" xfId="1814"/>
    <cellStyle name="差_2006年28四川_财力性转移支付2010年预算参考数 2 4" xfId="1815"/>
    <cellStyle name="差_2006年28四川_财力性转移支付2010年预算参考数 3" xfId="1816"/>
    <cellStyle name="差_2006年28四川_财力性转移支付2010年预算参考数 3 2" xfId="1817"/>
    <cellStyle name="差_2006年28四川_财力性转移支付2010年预算参考数 4" xfId="1818"/>
    <cellStyle name="差_2006年28四川_财力性转移支付2010年预算参考数 4 2" xfId="1819"/>
    <cellStyle name="差_2006年28四川_财力性转移支付2010年预算参考数 5" xfId="1820"/>
    <cellStyle name="差_2006年28四川_财力性转移支付2010年预算参考数 5 2" xfId="1821"/>
    <cellStyle name="差_2006年28四川_财力性转移支付2010年预算参考数 6" xfId="1822"/>
    <cellStyle name="差_2006年28四川_财力性转移支付2010年预算参考数_Sheet1" xfId="1823"/>
    <cellStyle name="差_2006年28四川_财力性转移支付2010年预算参考数_表一" xfId="1824"/>
    <cellStyle name="差_2006年28四川_财力性转移支付2010年预算参考数_财政收支2015年预计及2016年代编预算表(债管)" xfId="1825"/>
    <cellStyle name="差_2006年28四川_财政收支2015年预计及2016年代编预算表(债管)" xfId="1826"/>
    <cellStyle name="差_2006年30云南" xfId="1827"/>
    <cellStyle name="差_2006年30云南 2" xfId="1828"/>
    <cellStyle name="差_2006年30云南 2 2" xfId="1829"/>
    <cellStyle name="差_2006年30云南 2 2 2" xfId="1830"/>
    <cellStyle name="差_2006年30云南 2 3" xfId="1831"/>
    <cellStyle name="差_2006年30云南 2 3 2" xfId="1832"/>
    <cellStyle name="差_2006年30云南 2 4" xfId="1833"/>
    <cellStyle name="差_2006年30云南 3" xfId="1834"/>
    <cellStyle name="差_2006年30云南 3 2" xfId="1835"/>
    <cellStyle name="差_2006年30云南 4" xfId="1836"/>
    <cellStyle name="差_2006年30云南 4 2" xfId="1837"/>
    <cellStyle name="差_2006年30云南 5" xfId="1838"/>
    <cellStyle name="差_2006年30云南 5 2" xfId="1839"/>
    <cellStyle name="差_2006年30云南 6" xfId="1840"/>
    <cellStyle name="差_2006年30云南_Sheet1" xfId="1841"/>
    <cellStyle name="差_2006年30云南_表一" xfId="1842"/>
    <cellStyle name="差_2006年30云南_财政收支2015年预计及2016年代编预算表(债管)" xfId="1843"/>
    <cellStyle name="差_2006年33甘肃" xfId="1844"/>
    <cellStyle name="差_2006年33甘肃 2" xfId="1845"/>
    <cellStyle name="差_2006年33甘肃 2 2" xfId="1846"/>
    <cellStyle name="差_2006年33甘肃 2 2 2" xfId="1847"/>
    <cellStyle name="差_2006年33甘肃 2 3" xfId="1848"/>
    <cellStyle name="差_2006年33甘肃 2 3 2" xfId="1849"/>
    <cellStyle name="差_2006年33甘肃 2 4" xfId="1850"/>
    <cellStyle name="差_2006年33甘肃 3" xfId="1851"/>
    <cellStyle name="差_2006年33甘肃 3 2" xfId="1852"/>
    <cellStyle name="差_2006年33甘肃 4" xfId="1853"/>
    <cellStyle name="差_2006年33甘肃 4 2" xfId="1854"/>
    <cellStyle name="差_2006年33甘肃 5" xfId="1855"/>
    <cellStyle name="差_2006年33甘肃 5 2" xfId="1856"/>
    <cellStyle name="差_2006年33甘肃 6" xfId="1857"/>
    <cellStyle name="差_2006年33甘肃_Sheet1" xfId="1858"/>
    <cellStyle name="差_2006年33甘肃_表一" xfId="1859"/>
    <cellStyle name="差_2006年33甘肃_财政收支2015年预计及2016年代编预算表(债管)" xfId="1860"/>
    <cellStyle name="差_2006年34青海" xfId="1861"/>
    <cellStyle name="差_2006年34青海 2" xfId="1862"/>
    <cellStyle name="差_2006年34青海 2 2" xfId="1863"/>
    <cellStyle name="差_2006年34青海 2 2 2" xfId="1864"/>
    <cellStyle name="差_2006年34青海 2 3" xfId="1865"/>
    <cellStyle name="差_2006年34青海 2 3 2" xfId="1866"/>
    <cellStyle name="差_2006年34青海 2 4" xfId="1867"/>
    <cellStyle name="差_2006年34青海 3" xfId="1868"/>
    <cellStyle name="差_2006年34青海 3 2" xfId="1869"/>
    <cellStyle name="差_2006年34青海 4" xfId="1870"/>
    <cellStyle name="差_2006年34青海 4 2" xfId="1871"/>
    <cellStyle name="差_2006年34青海 5" xfId="1872"/>
    <cellStyle name="差_2006年34青海 5 2" xfId="1873"/>
    <cellStyle name="差_2006年34青海 6" xfId="1874"/>
    <cellStyle name="差_2006年34青海_Sheet1" xfId="1875"/>
    <cellStyle name="差_2006年34青海_表一" xfId="1876"/>
    <cellStyle name="差_2006年34青海_财力性转移支付2010年预算参考数" xfId="1877"/>
    <cellStyle name="差_2006年34青海_财力性转移支付2010年预算参考数 2" xfId="1878"/>
    <cellStyle name="差_2006年34青海_财力性转移支付2010年预算参考数 2 2" xfId="1879"/>
    <cellStyle name="差_2006年34青海_财力性转移支付2010年预算参考数 2 2 2" xfId="1880"/>
    <cellStyle name="差_2006年34青海_财力性转移支付2010年预算参考数 2 3" xfId="1881"/>
    <cellStyle name="差_2006年34青海_财力性转移支付2010年预算参考数 2 3 2" xfId="1882"/>
    <cellStyle name="差_2006年34青海_财力性转移支付2010年预算参考数 2 4" xfId="1883"/>
    <cellStyle name="差_2006年34青海_财力性转移支付2010年预算参考数 3" xfId="1884"/>
    <cellStyle name="差_2006年34青海_财力性转移支付2010年预算参考数 3 2" xfId="1885"/>
    <cellStyle name="差_2006年34青海_财力性转移支付2010年预算参考数 4" xfId="1886"/>
    <cellStyle name="差_2006年34青海_财力性转移支付2010年预算参考数 4 2" xfId="1887"/>
    <cellStyle name="差_2006年34青海_财力性转移支付2010年预算参考数 5" xfId="1888"/>
    <cellStyle name="差_2006年34青海_财力性转移支付2010年预算参考数 5 2" xfId="1889"/>
    <cellStyle name="差_2006年34青海_财力性转移支付2010年预算参考数 6" xfId="1890"/>
    <cellStyle name="差_2006年34青海_财力性转移支付2010年预算参考数_Sheet1" xfId="1891"/>
    <cellStyle name="差_2006年34青海_财力性转移支付2010年预算参考数_表一" xfId="1892"/>
    <cellStyle name="差_2006年34青海_财力性转移支付2010年预算参考数_财政收支2015年预计及2016年代编预算表(债管)" xfId="1893"/>
    <cellStyle name="差_2006年34青海_财政收支2015年预计及2016年代编预算表(债管)" xfId="1894"/>
    <cellStyle name="差_2006年全省财力计算表（中央、决算）" xfId="1895"/>
    <cellStyle name="差_2006年全省财力计算表（中央、决算） 2" xfId="1896"/>
    <cellStyle name="差_2006年全省财力计算表（中央、决算） 2 2" xfId="1897"/>
    <cellStyle name="差_2006年全省财力计算表（中央、决算） 2 2 2" xfId="1898"/>
    <cellStyle name="差_2006年全省财力计算表（中央、决算） 2 3" xfId="1899"/>
    <cellStyle name="差_2006年全省财力计算表（中央、决算） 2 3 2" xfId="1900"/>
    <cellStyle name="差_2006年全省财力计算表（中央、决算） 2 4" xfId="1901"/>
    <cellStyle name="差_2006年全省财力计算表（中央、决算） 3" xfId="1902"/>
    <cellStyle name="差_2006年全省财力计算表（中央、决算） 3 2" xfId="1903"/>
    <cellStyle name="差_2006年全省财力计算表（中央、决算） 4" xfId="1904"/>
    <cellStyle name="差_2006年全省财力计算表（中央、决算） 4 2" xfId="1905"/>
    <cellStyle name="差_2006年全省财力计算表（中央、决算） 5" xfId="1906"/>
    <cellStyle name="差_2006年全省财力计算表（中央、决算） 5 2" xfId="1907"/>
    <cellStyle name="差_2006年全省财力计算表（中央、决算） 6" xfId="1908"/>
    <cellStyle name="差_2006年全省财力计算表（中央、决算）_财政收支2015年预计及2016年代编预算表(债管)" xfId="1909"/>
    <cellStyle name="差_2006年水利统计指标统计表 2 3 2" xfId="1910"/>
    <cellStyle name="差_2006年水利统计指标统计表 3 2" xfId="1911"/>
    <cellStyle name="差_2006年水利统计指标统计表 6" xfId="1912"/>
    <cellStyle name="差_2006年水利统计指标统计表_表一" xfId="1913"/>
    <cellStyle name="差_2006年水利统计指标统计表_财力性转移支付2010年预算参考数 2 2" xfId="1914"/>
    <cellStyle name="差_2006年水利统计指标统计表_财力性转移支付2010年预算参考数 2 3" xfId="1915"/>
    <cellStyle name="差_2006年水利统计指标统计表_财力性转移支付2010年预算参考数 2 4" xfId="1916"/>
    <cellStyle name="差_2006年水利统计指标统计表_财力性转移支付2010年预算参考数 5 2" xfId="1917"/>
    <cellStyle name="差_2006年水利统计指标统计表_财力性转移支付2010年预算参考数_表一" xfId="1918"/>
    <cellStyle name="差_2007年收支情况及2008年收支预计表(汇总表)_表一" xfId="1919"/>
    <cellStyle name="差_2007年收支情况及2008年收支预计表(汇总表)_财力性转移支付2010年预算参考数 2 3 2" xfId="1920"/>
    <cellStyle name="差_2007年收支情况及2008年收支预计表(汇总表)_财力性转移支付2010年预算参考数_Sheet1" xfId="1921"/>
    <cellStyle name="差_2007年收支情况及2008年收支预计表(汇总表)_财力性转移支付2010年预算参考数_表一" xfId="1922"/>
    <cellStyle name="差_2007年收支情况及2008年收支预计表(汇总表)_财政收支2015年预计及2016年代编预算表(债管)" xfId="1923"/>
    <cellStyle name="差_2007年一般预算支出剔除" xfId="1924"/>
    <cellStyle name="差_2007年一般预算支出剔除 4" xfId="1925"/>
    <cellStyle name="差_2007年一般预算支出剔除 5" xfId="1926"/>
    <cellStyle name="差_2007年一般预算支出剔除 6" xfId="1927"/>
    <cellStyle name="差_2007年一般预算支出剔除_Sheet1" xfId="1928"/>
    <cellStyle name="差_2007年一般预算支出剔除_财力性转移支付2010年预算参考数 2 2" xfId="1929"/>
    <cellStyle name="差_2007年一般预算支出剔除_财力性转移支付2010年预算参考数 2 3" xfId="1930"/>
    <cellStyle name="差_2007年一般预算支出剔除_财力性转移支付2010年预算参考数 2 3 2" xfId="1931"/>
    <cellStyle name="差_2007年一般预算支出剔除_财力性转移支付2010年预算参考数 2 4" xfId="1932"/>
    <cellStyle name="差_2007年一般预算支出剔除_财力性转移支付2010年预算参考数 5 2" xfId="1933"/>
    <cellStyle name="差_2007一般预算支出口径剔除表 2" xfId="1934"/>
    <cellStyle name="差_2007一般预算支出口径剔除表 2 2" xfId="1935"/>
    <cellStyle name="差_2007一般预算支出口径剔除表 2 2 2" xfId="1936"/>
    <cellStyle name="差_2007一般预算支出口径剔除表 2 3" xfId="1937"/>
    <cellStyle name="差_2007一般预算支出口径剔除表 2 3 2" xfId="1938"/>
    <cellStyle name="差_2007一般预算支出口径剔除表 2 4" xfId="1939"/>
    <cellStyle name="差_2007一般预算支出口径剔除表 4 2" xfId="1940"/>
    <cellStyle name="差_2007一般预算支出口径剔除表 6" xfId="1941"/>
    <cellStyle name="差_2007一般预算支出口径剔除表_财力性转移支付2010年预算参考数 2" xfId="1942"/>
    <cellStyle name="差_2007一般预算支出口径剔除表_财力性转移支付2010年预算参考数 2 4" xfId="1943"/>
    <cellStyle name="差_2007一般预算支出口径剔除表_财力性转移支付2010年预算参考数 3" xfId="1944"/>
    <cellStyle name="差_2007一般预算支出口径剔除表_财力性转移支付2010年预算参考数 4" xfId="1945"/>
    <cellStyle name="差_2007一般预算支出口径剔除表_财力性转移支付2010年预算参考数 5" xfId="1946"/>
    <cellStyle name="差_2007一般预算支出口径剔除表_财力性转移支付2010年预算参考数 6" xfId="1947"/>
    <cellStyle name="差_2007一般预算支出口径剔除表_财力性转移支付2010年预算参考数_Sheet1" xfId="1948"/>
    <cellStyle name="差_2007一般预算支出口径剔除表_财政收支2015年预计及2016年代编预算表(债管)" xfId="1949"/>
    <cellStyle name="差_2008计算资料（8月5）" xfId="1950"/>
    <cellStyle name="差_2008计算资料（8月5） 2" xfId="1951"/>
    <cellStyle name="差_2008计算资料（8月5） 2 2" xfId="1952"/>
    <cellStyle name="差_2008计算资料（8月5） 2 2 2" xfId="1953"/>
    <cellStyle name="差_2008计算资料（8月5） 2 3 2" xfId="1954"/>
    <cellStyle name="差_2008计算资料（8月5） 3" xfId="1955"/>
    <cellStyle name="差_2008计算资料（8月5） 3 2" xfId="1956"/>
    <cellStyle name="差_2008计算资料（8月5） 4" xfId="1957"/>
    <cellStyle name="差_2008计算资料（8月5） 4 2" xfId="1958"/>
    <cellStyle name="差_2008计算资料（8月5） 5" xfId="1959"/>
    <cellStyle name="差_2008计算资料（8月5） 5 2" xfId="1960"/>
    <cellStyle name="差_2008计算资料（8月5）_财政收支2015年预计及2016年代编预算表(债管)" xfId="1961"/>
    <cellStyle name="差_2008年全省汇总收支计算表 2" xfId="1962"/>
    <cellStyle name="差_2008年全省汇总收支计算表 2 2" xfId="1963"/>
    <cellStyle name="差_2008年全省汇总收支计算表 2 2 2" xfId="1964"/>
    <cellStyle name="差_2008年全省汇总收支计算表 2 3 2" xfId="1965"/>
    <cellStyle name="差_2008年全省汇总收支计算表 3" xfId="1966"/>
    <cellStyle name="差_2008年全省汇总收支计算表 3 2" xfId="1967"/>
    <cellStyle name="差_2008年全省汇总收支计算表 4" xfId="1968"/>
    <cellStyle name="差_2008年全省汇总收支计算表 5" xfId="1969"/>
    <cellStyle name="差_2008年全省汇总收支计算表_表一" xfId="1970"/>
    <cellStyle name="差_2008年全省汇总收支计算表_财力性转移支付2010年预算参考数" xfId="1971"/>
    <cellStyle name="差_2008年全省汇总收支计算表_财力性转移支付2010年预算参考数 2" xfId="1972"/>
    <cellStyle name="差_2008年全省汇总收支计算表_财力性转移支付2010年预算参考数 2 2 2" xfId="1973"/>
    <cellStyle name="差_2008年全省汇总收支计算表_财力性转移支付2010年预算参考数 5" xfId="1974"/>
    <cellStyle name="差_2008年全省汇总收支计算表_财力性转移支付2010年预算参考数 5 2" xfId="1975"/>
    <cellStyle name="差_2008年全省汇总收支计算表_财力性转移支付2010年预算参考数_Sheet1" xfId="1976"/>
    <cellStyle name="差_2008年全省汇总收支计算表_财力性转移支付2010年预算参考数_财政收支2015年预计及2016年代编预算表(债管)" xfId="1977"/>
    <cellStyle name="差_2008年全省汇总收支计算表_财政收支2015年预计及2016年代编预算表(债管)" xfId="1978"/>
    <cellStyle name="差_2008年一般预算支出预计" xfId="1979"/>
    <cellStyle name="差_2008年一般预算支出预计 2" xfId="1980"/>
    <cellStyle name="差_2008年一般预算支出预计 2 2 2" xfId="1981"/>
    <cellStyle name="差_2008年一般预算支出预计 2 3 2" xfId="1982"/>
    <cellStyle name="差_2008年一般预算支出预计 2 4" xfId="1983"/>
    <cellStyle name="差_2008年一般预算支出预计 3" xfId="1984"/>
    <cellStyle name="差_2008年一般预算支出预计 3 2" xfId="1985"/>
    <cellStyle name="差_2008年一般预算支出预计 5 2" xfId="1986"/>
    <cellStyle name="差_2008年一般预算支出预计_财政收支2015年预计及2016年代编预算表(债管)" xfId="1987"/>
    <cellStyle name="差_2008年预计支出与2007年对比 2 3 2" xfId="1988"/>
    <cellStyle name="差_2008年预计支出与2007年对比 2 4" xfId="1989"/>
    <cellStyle name="差_2008年预计支出与2007年对比 3 2" xfId="1990"/>
    <cellStyle name="差_2008年预计支出与2007年对比 5" xfId="1991"/>
    <cellStyle name="差_2008年支出核定" xfId="1992"/>
    <cellStyle name="差_2008年支出核定 3" xfId="1993"/>
    <cellStyle name="差_2008年支出核定 3 2" xfId="1994"/>
    <cellStyle name="差_2008年支出核定 4" xfId="1995"/>
    <cellStyle name="差_2008年支出核定 4 2" xfId="1996"/>
    <cellStyle name="差_2008年支出核定 5" xfId="1997"/>
    <cellStyle name="差_2008年支出调整" xfId="1998"/>
    <cellStyle name="差_2008年支出调整 6" xfId="1999"/>
    <cellStyle name="差_2008年支出调整_Sheet1" xfId="2000"/>
    <cellStyle name="差_2008年支出调整_财力性转移支付2010年预算参考数" xfId="2001"/>
    <cellStyle name="差_2008年支出调整_财力性转移支付2010年预算参考数 2 2 2" xfId="2002"/>
    <cellStyle name="差_2008年支出调整_财力性转移支付2010年预算参考数_财政收支2015年预计及2016年代编预算表(债管)" xfId="2003"/>
    <cellStyle name="差_2008年支出调整_财政收支2015年预计及2016年代编预算表(债管)" xfId="2004"/>
    <cellStyle name="差_2013年红本" xfId="2005"/>
    <cellStyle name="差_2013年红本 2" xfId="2006"/>
    <cellStyle name="差_2013年红本 2 2" xfId="2007"/>
    <cellStyle name="差_2013年红本 2 4" xfId="2008"/>
    <cellStyle name="差_2013年红本 3" xfId="2009"/>
    <cellStyle name="差_2013年中央公共预算收支调整表（20140110国库司提供） 2 2 2" xfId="2010"/>
    <cellStyle name="差_2013年中央公共预算收支调整表（20140110国库司提供） 2 3 2" xfId="2011"/>
    <cellStyle name="差_2013年中央公共预算收支调整表（20140110国库司提供）_含权责发生制" xfId="2012"/>
    <cellStyle name="差_2013年中央公共预算收支调整表（20140110国库司提供）_含权责发生制 2 3" xfId="2013"/>
    <cellStyle name="差_2013调整事项 2 3" xfId="2014"/>
    <cellStyle name="差_2013调整事项 2 3 2" xfId="2015"/>
    <cellStyle name="差_2013调整事项 2 4" xfId="2016"/>
    <cellStyle name="差_2013调整事项_含权责发生制" xfId="2017"/>
    <cellStyle name="差_2013调整事项_含权责发生制 2" xfId="2018"/>
    <cellStyle name="差_2013调整事项_含权责发生制 2 2" xfId="2019"/>
    <cellStyle name="差_2013调整事项_含权责发生制 3" xfId="2020"/>
    <cellStyle name="差_2014公共预算支出情况表（0827）" xfId="2021"/>
    <cellStyle name="差_2014公共预算支出情况表（0827） 2" xfId="2022"/>
    <cellStyle name="差_2014公共预算支出情况表（0827） 2 2 2" xfId="2023"/>
    <cellStyle name="差_2014年结转册子0427" xfId="2024"/>
    <cellStyle name="差_2014调整事项 2 2" xfId="2025"/>
    <cellStyle name="差_2014调整事项 2 2 2" xfId="2026"/>
    <cellStyle name="差_2014调整事项 2 3" xfId="2027"/>
    <cellStyle name="差_2014调整事项 2 3 2" xfId="2028"/>
    <cellStyle name="差_2014调整事项 2 4" xfId="2029"/>
    <cellStyle name="差_2014调整事项_含权责发生制 2 2" xfId="2030"/>
    <cellStyle name="差_2014调整事项_含权责发生制 2 2 2" xfId="2031"/>
    <cellStyle name="差_2015年社会保险基金预算（1.27再修改-修改打印格式2） 2 2 2" xfId="2032"/>
    <cellStyle name="差_2015年社会保险基金预算（1.27再修改-修改打印格式2） 2 3" xfId="2033"/>
    <cellStyle name="差_2015年社会保险基金预算（1.27再修改-修改打印格式2） 4" xfId="2034"/>
    <cellStyle name="差_2015年社会保险基金预算（1.27再修改-修改打印格式2） 4 2" xfId="2035"/>
    <cellStyle name="差_2015年社会保险基金预算（1.27再修改-修改打印格式2） 5" xfId="2036"/>
    <cellStyle name="差_2015年社会保险基金预算（1.27再修改-修改打印格式2） 5 2" xfId="2037"/>
    <cellStyle name="差_2015年社会保险基金预算（1.27再修改-修改打印格式2） 6" xfId="2038"/>
    <cellStyle name="差_2015年社会保险基金预算（1.27再修改-修改打印格式2）_（龙湖区）财政收支2015年预计及2016年代编预算表" xfId="2039"/>
    <cellStyle name="差_2015年社会保险基金预算（1.27再修改-修改打印格式2）_（南澳县）财政收支2015年预计及2016年代编预算表" xfId="2040"/>
    <cellStyle name="差_2015年社会保险基金预算（1.27再修改-修改打印格式2）_Sheet1" xfId="2041"/>
    <cellStyle name="差_2015年社会保险基金预算（1.27再修改-修改打印格式2）_表一" xfId="2042"/>
    <cellStyle name="差_2015年社会保险基金预算（1.27再修改-修改打印格式2）_财政收支2015年预计及2016年代编预算表" xfId="2043"/>
    <cellStyle name="差_2015年社会保险基金预算（1.27再修改-修改打印格式2）_财政收支2015年预计及2016年代编预算表(债管)" xfId="2044"/>
    <cellStyle name="差_2015年社会保险基金预算（1.27再修改-修改打印格式2）_第三次上报潮南财政收支2015年预计及2016年代编预算表" xfId="2045"/>
    <cellStyle name="差_2015年省级财政零基预算改革试点基本情况及预算申报表(票据)" xfId="2046"/>
    <cellStyle name="差_20河南 3" xfId="2047"/>
    <cellStyle name="差_20河南 4" xfId="2048"/>
    <cellStyle name="差_20河南_Sheet1" xfId="2049"/>
    <cellStyle name="差_20河南_财力性转移支付2010年预算参考数 2 2" xfId="2050"/>
    <cellStyle name="差_20河南_财力性转移支付2010年预算参考数 2 3" xfId="2051"/>
    <cellStyle name="差_20河南_财力性转移支付2010年预算参考数 2 3 2" xfId="2052"/>
    <cellStyle name="差_20河南_财力性转移支付2010年预算参考数 2 4" xfId="2053"/>
    <cellStyle name="差_20河南_财力性转移支付2010年预算参考数 3" xfId="2054"/>
    <cellStyle name="差_20河南_财力性转移支付2010年预算参考数 3 2" xfId="2055"/>
    <cellStyle name="差_20河南_财力性转移支付2010年预算参考数 5" xfId="2056"/>
    <cellStyle name="差_20河南_财力性转移支付2010年预算参考数_表一" xfId="2057"/>
    <cellStyle name="差_22湖南 2 2 2" xfId="2058"/>
    <cellStyle name="差_22湖南 2 4" xfId="2059"/>
    <cellStyle name="差_22湖南_表一" xfId="2060"/>
    <cellStyle name="差_22湖南_财力性转移支付2010年预算参考数 3 2" xfId="2061"/>
    <cellStyle name="差_22湖南_财力性转移支付2010年预算参考数 4 2" xfId="2062"/>
    <cellStyle name="差_22湖南_财力性转移支付2010年预算参考数 5 2" xfId="2063"/>
    <cellStyle name="差_22湖南_财力性转移支付2010年预算参考数_Sheet1" xfId="2064"/>
    <cellStyle name="差_22湖南_财力性转移支付2010年预算参考数_表一" xfId="2065"/>
    <cellStyle name="差_22湖南_财力性转移支付2010年预算参考数_财政收支2015年预计及2016年代编预算表(债管)" xfId="2066"/>
    <cellStyle name="差_27重庆" xfId="2067"/>
    <cellStyle name="差_27重庆 2" xfId="2068"/>
    <cellStyle name="差_27重庆 2 2" xfId="2069"/>
    <cellStyle name="差_27重庆 2 2 2" xfId="2070"/>
    <cellStyle name="差_27重庆 3" xfId="2071"/>
    <cellStyle name="差_27重庆 3 2" xfId="2072"/>
    <cellStyle name="差_27重庆 4" xfId="2073"/>
    <cellStyle name="差_27重庆 4 2" xfId="2074"/>
    <cellStyle name="差_27重庆 5" xfId="2075"/>
    <cellStyle name="差_27重庆 5 2" xfId="2076"/>
    <cellStyle name="差_27重庆 6" xfId="2077"/>
    <cellStyle name="差_27重庆_Sheet1" xfId="2078"/>
    <cellStyle name="差_27重庆_财力性转移支付2010年预算参考数 2 2 2" xfId="2079"/>
    <cellStyle name="差_27重庆_财力性转移支付2010年预算参考数 3 2" xfId="2080"/>
    <cellStyle name="差_27重庆_财力性转移支付2010年预算参考数 4 2" xfId="2081"/>
    <cellStyle name="差_27重庆_财力性转移支付2010年预算参考数 6" xfId="2082"/>
    <cellStyle name="差_27重庆_财力性转移支付2010年预算参考数_表一" xfId="2083"/>
    <cellStyle name="差_28四川" xfId="2084"/>
    <cellStyle name="差_28四川 2" xfId="2085"/>
    <cellStyle name="差_28四川 2 2" xfId="2086"/>
    <cellStyle name="差_28四川 3" xfId="2087"/>
    <cellStyle name="差_28四川 3 2" xfId="2088"/>
    <cellStyle name="差_28四川 4" xfId="2089"/>
    <cellStyle name="差_28四川_财力性转移支付2010年预算参考数 3 2" xfId="2090"/>
    <cellStyle name="差_28四川_财力性转移支付2010年预算参考数 4" xfId="2091"/>
    <cellStyle name="差_28四川_财力性转移支付2010年预算参考数 5" xfId="2092"/>
    <cellStyle name="差_28四川_财力性转移支付2010年预算参考数 6" xfId="2093"/>
    <cellStyle name="差_28四川_财力性转移支付2010年预算参考数_Sheet1" xfId="2094"/>
    <cellStyle name="差_28四川_财力性转移支付2010年预算参考数_财政收支2015年预计及2016年代编预算表(债管)" xfId="2095"/>
    <cellStyle name="差_30云南 2 2 2" xfId="2096"/>
    <cellStyle name="差_30云南 5 2" xfId="2097"/>
    <cellStyle name="差_30云南_1 2" xfId="2098"/>
    <cellStyle name="差_30云南_1 3" xfId="2099"/>
    <cellStyle name="差_30云南_1 3 2" xfId="2100"/>
    <cellStyle name="差_30云南_1 4 2" xfId="2101"/>
    <cellStyle name="差_30云南_1_表一" xfId="2102"/>
    <cellStyle name="差_30云南_1_财力性转移支付2010年预算参考数 2" xfId="2103"/>
    <cellStyle name="差_30云南_1_财力性转移支付2010年预算参考数 2 2" xfId="2104"/>
    <cellStyle name="差_30云南_1_财力性转移支付2010年预算参考数 2 2 2" xfId="2105"/>
    <cellStyle name="差_30云南_1_财力性转移支付2010年预算参考数 2 3" xfId="2106"/>
    <cellStyle name="差_30云南_1_财力性转移支付2010年预算参考数 2 3 2" xfId="2107"/>
    <cellStyle name="差_30云南_1_财力性转移支付2010年预算参考数 2 4" xfId="2108"/>
    <cellStyle name="差_30云南_1_财力性转移支付2010年预算参考数 3" xfId="2109"/>
    <cellStyle name="差_30云南_1_财力性转移支付2010年预算参考数 3 2" xfId="2110"/>
    <cellStyle name="差_30云南_1_财力性转移支付2010年预算参考数 4" xfId="2111"/>
    <cellStyle name="差_30云南_1_财力性转移支付2010年预算参考数 4 2" xfId="2112"/>
    <cellStyle name="差_30云南_1_财力性转移支付2010年预算参考数 5" xfId="2113"/>
    <cellStyle name="差_30云南_1_财力性转移支付2010年预算参考数 5 2" xfId="2114"/>
    <cellStyle name="差_30云南_1_财力性转移支付2010年预算参考数 6" xfId="2115"/>
    <cellStyle name="差_30云南_1_财力性转移支付2010年预算参考数_Sheet1" xfId="2116"/>
    <cellStyle name="差_30云南_1_财力性转移支付2010年预算参考数_表一" xfId="2117"/>
    <cellStyle name="差_30云南_1_财力性转移支付2010年预算参考数_财政收支2015年预计及2016年代编预算表(债管)" xfId="2118"/>
    <cellStyle name="差_30云南_1_财政收支2015年预计及2016年代编预算表(债管)" xfId="2119"/>
    <cellStyle name="差_30云南_Sheet1" xfId="2120"/>
    <cellStyle name="差_30云南_表一" xfId="2121"/>
    <cellStyle name="差_33甘肃" xfId="2122"/>
    <cellStyle name="差_33甘肃 2 3" xfId="2123"/>
    <cellStyle name="差_33甘肃 2 3 2" xfId="2124"/>
    <cellStyle name="差_33甘肃 3" xfId="2125"/>
    <cellStyle name="差_33甘肃 4" xfId="2126"/>
    <cellStyle name="差_33甘肃 5" xfId="2127"/>
    <cellStyle name="差_33甘肃 6" xfId="2128"/>
    <cellStyle name="差_33甘肃_Sheet1" xfId="2129"/>
    <cellStyle name="差_34青海 2" xfId="2130"/>
    <cellStyle name="差_34青海 2 2" xfId="2131"/>
    <cellStyle name="差_34青海 3" xfId="2132"/>
    <cellStyle name="差_34青海_1 2 3" xfId="2133"/>
    <cellStyle name="差_34青海_1 3 2" xfId="2134"/>
    <cellStyle name="差_34青海_1 4" xfId="2135"/>
    <cellStyle name="差_34青海_1 4 2" xfId="2136"/>
    <cellStyle name="差_34青海_1 5" xfId="2137"/>
    <cellStyle name="差_34青海_1 5 2" xfId="2138"/>
    <cellStyle name="差_34青海_1 6" xfId="2139"/>
    <cellStyle name="差_34青海_1_财力性转移支付2010年预算参考数 2 2" xfId="2140"/>
    <cellStyle name="差_34青海_1_财力性转移支付2010年预算参考数 2 2 2" xfId="2141"/>
    <cellStyle name="差_34青海_1_财政收支2015年预计及2016年代编预算表(债管)" xfId="2142"/>
    <cellStyle name="差_34青海_财力性转移支付2010年预算参考数" xfId="2143"/>
    <cellStyle name="差_34青海_财力性转移支付2010年预算参考数 3 2" xfId="2144"/>
    <cellStyle name="差_34青海_财力性转移支付2010年预算参考数 5 2" xfId="2145"/>
    <cellStyle name="差_530623_2006年县级财政报表附表" xfId="2146"/>
    <cellStyle name="差_530623_2006年县级财政报表附表 2" xfId="2147"/>
    <cellStyle name="差_530623_2006年县级财政报表附表 2 2" xfId="2148"/>
    <cellStyle name="差_530623_2006年县级财政报表附表 3" xfId="2149"/>
    <cellStyle name="差_530623_2006年县级财政报表附表 3 2" xfId="2150"/>
    <cellStyle name="差_530623_2006年县级财政报表附表 4" xfId="2151"/>
    <cellStyle name="差_530623_2006年县级财政报表附表_财政收支2015年预计及2016年代编预算表(债管)" xfId="2152"/>
    <cellStyle name="差_530629_2006年县级财政报表附表 2 2" xfId="2153"/>
    <cellStyle name="差_530629_2006年县级财政报表附表 2 3" xfId="2154"/>
    <cellStyle name="差_530629_2006年县级财政报表附表 2 3 2" xfId="2155"/>
    <cellStyle name="差_530629_2006年县级财政报表附表 2 4" xfId="2156"/>
    <cellStyle name="差_530629_2006年县级财政报表附表 5 2" xfId="2157"/>
    <cellStyle name="差_5334_2006年迪庆县级财政报表附表" xfId="2158"/>
    <cellStyle name="差_5334_2006年迪庆县级财政报表附表 3 2" xfId="2159"/>
    <cellStyle name="差_5334_2006年迪庆县级财政报表附表 5 2" xfId="2160"/>
    <cellStyle name="差_5334_2006年迪庆县级财政报表附表 6" xfId="2161"/>
    <cellStyle name="差_Book1 2" xfId="2162"/>
    <cellStyle name="差_Book1 2 2" xfId="2163"/>
    <cellStyle name="差_Book1 2 4" xfId="2164"/>
    <cellStyle name="差_Book1 3" xfId="2165"/>
    <cellStyle name="差_Book1 3 2" xfId="2166"/>
    <cellStyle name="差_Book1 4" xfId="2167"/>
    <cellStyle name="差_Book1 4 2" xfId="2168"/>
    <cellStyle name="差_Book1 5" xfId="2169"/>
    <cellStyle name="差_Book1 5 2" xfId="2170"/>
    <cellStyle name="差_Book1 6" xfId="2171"/>
    <cellStyle name="差_Book1_财力性转移支付2010年预算参考数" xfId="2172"/>
    <cellStyle name="差_Book1_财力性转移支付2010年预算参考数 4" xfId="2173"/>
    <cellStyle name="差_Book1_财力性转移支付2010年预算参考数 4 2" xfId="2174"/>
    <cellStyle name="差_Book1_财力性转移支付2010年预算参考数 5" xfId="2175"/>
    <cellStyle name="差_Book1_财力性转移支付2010年预算参考数 6" xfId="2176"/>
    <cellStyle name="差_Book1_财力性转移支付2010年预算参考数_Sheet1" xfId="2177"/>
    <cellStyle name="差_Book2" xfId="2178"/>
    <cellStyle name="差_Book2 2" xfId="2179"/>
    <cellStyle name="差_Book2 2 2" xfId="2180"/>
    <cellStyle name="差_Book2 3" xfId="2181"/>
    <cellStyle name="差_Book2 3 2" xfId="2182"/>
    <cellStyle name="差_Book2 4" xfId="2183"/>
    <cellStyle name="差_Book2 4 2" xfId="2184"/>
    <cellStyle name="差_Book2 5" xfId="2185"/>
    <cellStyle name="差_Book2 5 2" xfId="2186"/>
    <cellStyle name="差_Book2 6" xfId="2187"/>
    <cellStyle name="差_Book2_Sheet1" xfId="2188"/>
    <cellStyle name="差_Book2_财力性转移支付2010年预算参考数 2 2 2" xfId="2189"/>
    <cellStyle name="差_Book2_财力性转移支付2010年预算参考数_财政收支2015年预计及2016年代编预算表(债管)" xfId="2190"/>
    <cellStyle name="差_gdp" xfId="2191"/>
    <cellStyle name="差_gdp 2" xfId="2192"/>
    <cellStyle name="差_gdp 2 2" xfId="2193"/>
    <cellStyle name="差_gdp 2 2 2" xfId="2194"/>
    <cellStyle name="差_gdp 2 3" xfId="2195"/>
    <cellStyle name="差_gdp 2 4" xfId="2196"/>
    <cellStyle name="差_gdp 3" xfId="2197"/>
    <cellStyle name="差_gdp 3 2" xfId="2198"/>
    <cellStyle name="差_gdp 4" xfId="2199"/>
    <cellStyle name="差_gdp 4 2" xfId="2200"/>
    <cellStyle name="差_gdp 5" xfId="2201"/>
    <cellStyle name="差_gdp 6" xfId="2202"/>
    <cellStyle name="差_gdp_表一" xfId="2203"/>
    <cellStyle name="差_gdp_财政收支2015年预计及2016年代编预算表(债管)" xfId="2204"/>
    <cellStyle name="差_M01-2(州市补助收入)" xfId="2205"/>
    <cellStyle name="差_M01-2(州市补助收入) 2" xfId="2206"/>
    <cellStyle name="差_M01-2(州市补助收入) 2 3" xfId="2207"/>
    <cellStyle name="差_M01-2(州市补助收入) 2 3 2" xfId="2208"/>
    <cellStyle name="差_M01-2(州市补助收入) 2 4" xfId="2209"/>
    <cellStyle name="差_M01-2(州市补助收入) 4" xfId="2210"/>
    <cellStyle name="差_M01-2(州市补助收入) 5" xfId="2211"/>
    <cellStyle name="差_M01-2(州市补助收入) 5 2" xfId="2212"/>
    <cellStyle name="差_M01-2(州市补助收入) 6" xfId="2213"/>
    <cellStyle name="差_Sheet1 2 2 2" xfId="2214"/>
    <cellStyle name="差_Sheet1 2 3" xfId="2215"/>
    <cellStyle name="差_Sheet1 2 3 2" xfId="2216"/>
    <cellStyle name="差_Sheet1 3" xfId="2217"/>
    <cellStyle name="差_安徽 缺口县区测算(地方填报)1" xfId="2218"/>
    <cellStyle name="差_安徽 缺口县区测算(地方填报)1 2" xfId="2219"/>
    <cellStyle name="差_安徽 缺口县区测算(地方填报)1 2 3" xfId="2220"/>
    <cellStyle name="差_安徽 缺口县区测算(地方填报)1 2 4" xfId="2221"/>
    <cellStyle name="差_安徽 缺口县区测算(地方填报)1 3" xfId="2222"/>
    <cellStyle name="差_安徽 缺口县区测算(地方填报)1 3 2" xfId="2223"/>
    <cellStyle name="差_安徽 缺口县区测算(地方填报)1 4" xfId="2224"/>
    <cellStyle name="差_安徽 缺口县区测算(地方填报)1 4 2" xfId="2225"/>
    <cellStyle name="差_安徽 缺口县区测算(地方填报)1 5" xfId="2226"/>
    <cellStyle name="差_安徽 缺口县区测算(地方填报)1 5 2" xfId="2227"/>
    <cellStyle name="差_安徽 缺口县区测算(地方填报)1 6" xfId="2228"/>
    <cellStyle name="差_安徽 缺口县区测算(地方填报)1_表一" xfId="2229"/>
    <cellStyle name="差_安徽 缺口县区测算(地方填报)1_财力性转移支付2010年预算参考数 2 2" xfId="2230"/>
    <cellStyle name="差_安徽 缺口县区测算(地方填报)1_财力性转移支付2010年预算参考数 2 2 2" xfId="2231"/>
    <cellStyle name="差_安徽 缺口县区测算(地方填报)1_财力性转移支付2010年预算参考数 2 3" xfId="2232"/>
    <cellStyle name="差_安徽 缺口县区测算(地方填报)1_财力性转移支付2010年预算参考数 2 3 2" xfId="2233"/>
    <cellStyle name="差_安徽 缺口县区测算(地方填报)1_财力性转移支付2010年预算参考数 2 4" xfId="2234"/>
    <cellStyle name="差_安徽 缺口县区测算(地方填报)1_财力性转移支付2010年预算参考数_财政收支2015年预计及2016年代编预算表(债管)" xfId="2235"/>
    <cellStyle name="差_不含人员经费系数 2 2" xfId="2236"/>
    <cellStyle name="差_不含人员经费系数 2 2 2" xfId="2237"/>
    <cellStyle name="差_不含人员经费系数 2 3" xfId="2238"/>
    <cellStyle name="差_不含人员经费系数 4" xfId="2239"/>
    <cellStyle name="差_不含人员经费系数 6" xfId="2240"/>
    <cellStyle name="差_不含人员经费系数_Sheet1" xfId="2241"/>
    <cellStyle name="差_不含人员经费系数_财力性转移支付2010年预算参考数" xfId="2242"/>
    <cellStyle name="差_不含人员经费系数_财力性转移支付2010年预算参考数 2" xfId="2243"/>
    <cellStyle name="差_不含人员经费系数_财力性转移支付2010年预算参考数 2 2" xfId="2244"/>
    <cellStyle name="差_不含人员经费系数_财力性转移支付2010年预算参考数 2 2 2" xfId="2245"/>
    <cellStyle name="差_不含人员经费系数_财力性转移支付2010年预算参考数 2 3" xfId="2246"/>
    <cellStyle name="差_不含人员经费系数_财力性转移支付2010年预算参考数 2 3 2" xfId="2247"/>
    <cellStyle name="差_不含人员经费系数_财力性转移支付2010年预算参考数 2 4" xfId="2248"/>
    <cellStyle name="差_不含人员经费系数_财力性转移支付2010年预算参考数 3" xfId="2249"/>
    <cellStyle name="差_不含人员经费系数_财力性转移支付2010年预算参考数 3 2" xfId="2250"/>
    <cellStyle name="差_不含人员经费系数_财力性转移支付2010年预算参考数 4" xfId="2251"/>
    <cellStyle name="差_不含人员经费系数_财力性转移支付2010年预算参考数 4 2" xfId="2252"/>
    <cellStyle name="差_不含人员经费系数_财力性转移支付2010年预算参考数 5" xfId="2253"/>
    <cellStyle name="差_不含人员经费系数_财力性转移支付2010年预算参考数 5 2" xfId="2254"/>
    <cellStyle name="差_不含人员经费系数_财力性转移支付2010年预算参考数 6" xfId="2255"/>
    <cellStyle name="差_不含人员经费系数_财力性转移支付2010年预算参考数_Sheet1" xfId="2256"/>
    <cellStyle name="差_财政供养人员" xfId="2257"/>
    <cellStyle name="差_财政供养人员 2 2" xfId="2258"/>
    <cellStyle name="差_财政供养人员 2 2 2" xfId="2259"/>
    <cellStyle name="差_财政供养人员 2 3" xfId="2260"/>
    <cellStyle name="差_财政供养人员 2 4" xfId="2261"/>
    <cellStyle name="差_财政供养人员 3" xfId="2262"/>
    <cellStyle name="差_财政供养人员 3 2" xfId="2263"/>
    <cellStyle name="差_财政供养人员 4" xfId="2264"/>
    <cellStyle name="差_财政供养人员 4 2" xfId="2265"/>
    <cellStyle name="差_财政供养人员 5" xfId="2266"/>
    <cellStyle name="差_财政供养人员_财力性转移支付2010年预算参考数 3" xfId="2267"/>
    <cellStyle name="差_财政供养人员_财力性转移支付2010年预算参考数 3 2" xfId="2268"/>
    <cellStyle name="差_财政供养人员_财力性转移支付2010年预算参考数 4" xfId="2269"/>
    <cellStyle name="差_财政供养人员_财力性转移支付2010年预算参考数 5 2" xfId="2270"/>
    <cellStyle name="差_测算结果 2 3 2" xfId="2271"/>
    <cellStyle name="差_测算结果 3" xfId="2272"/>
    <cellStyle name="差_测算结果 4" xfId="2273"/>
    <cellStyle name="差_测算结果 5" xfId="2274"/>
    <cellStyle name="差_测算结果 6" xfId="2275"/>
    <cellStyle name="差_测算结果_财力性转移支付2010年预算参考数 2" xfId="2276"/>
    <cellStyle name="差_测算结果_财力性转移支付2010年预算参考数 2 2" xfId="2277"/>
    <cellStyle name="差_测算结果_财力性转移支付2010年预算参考数 2 2 2" xfId="2278"/>
    <cellStyle name="差_测算结果_财力性转移支付2010年预算参考数 2 3" xfId="2279"/>
    <cellStyle name="差_测算结果_财力性转移支付2010年预算参考数 2 3 2" xfId="2280"/>
    <cellStyle name="差_测算结果_财力性转移支付2010年预算参考数 2 4" xfId="2281"/>
    <cellStyle name="差_测算结果_财力性转移支付2010年预算参考数 3" xfId="2282"/>
    <cellStyle name="差_测算结果_财力性转移支付2010年预算参考数 3 2" xfId="2283"/>
    <cellStyle name="差_测算结果_财力性转移支付2010年预算参考数 4" xfId="2284"/>
    <cellStyle name="差_测算结果_财力性转移支付2010年预算参考数 4 2" xfId="2285"/>
    <cellStyle name="差_测算结果_财力性转移支付2010年预算参考数 5" xfId="2286"/>
    <cellStyle name="差_测算结果_财力性转移支付2010年预算参考数 5 2" xfId="2287"/>
    <cellStyle name="差_测算结果_财力性转移支付2010年预算参考数 6" xfId="2288"/>
    <cellStyle name="差_测算结果_财力性转移支付2010年预算参考数_表一" xfId="2289"/>
    <cellStyle name="差_测算结果汇总" xfId="2290"/>
    <cellStyle name="差_测算结果汇总 2" xfId="2291"/>
    <cellStyle name="差_测算结果汇总_Sheet1" xfId="2292"/>
    <cellStyle name="差_测算结果汇总_财力性转移支付2010年预算参考数" xfId="2293"/>
    <cellStyle name="差_测算结果汇总_财力性转移支付2010年预算参考数 2" xfId="2294"/>
    <cellStyle name="差_测算结果汇总_财力性转移支付2010年预算参考数 2 2" xfId="2295"/>
    <cellStyle name="差_测算结果汇总_财力性转移支付2010年预算参考数 2 3" xfId="2296"/>
    <cellStyle name="差_测算结果汇总_财力性转移支付2010年预算参考数 2 4" xfId="2297"/>
    <cellStyle name="差_测算结果汇总_财力性转移支付2010年预算参考数 3" xfId="2298"/>
    <cellStyle name="差_测算结果汇总_财力性转移支付2010年预算参考数 4" xfId="2299"/>
    <cellStyle name="差_测算结果汇总_财力性转移支付2010年预算参考数 4 2" xfId="2300"/>
    <cellStyle name="差_测算结果汇总_财力性转移支付2010年预算参考数 5" xfId="2301"/>
    <cellStyle name="差_测算结果汇总_财力性转移支付2010年预算参考数 5 2" xfId="2302"/>
    <cellStyle name="差_测算结果汇总_财力性转移支付2010年预算参考数 6" xfId="2303"/>
    <cellStyle name="差_测算结果汇总_财力性转移支付2010年预算参考数_表一" xfId="2304"/>
    <cellStyle name="差_测算结果汇总_财政收支2015年预计及2016年代编预算表(债管)" xfId="2305"/>
    <cellStyle name="差_成本差异系数 2 2" xfId="2306"/>
    <cellStyle name="差_成本差异系数 2 3" xfId="2307"/>
    <cellStyle name="差_成本差异系数 2 4" xfId="2308"/>
    <cellStyle name="差_成本差异系数（含人口规模） 2 2" xfId="2309"/>
    <cellStyle name="差_成本差异系数（含人口规模） 2 2 2" xfId="2310"/>
    <cellStyle name="差_成本差异系数（含人口规模） 2 3" xfId="2311"/>
    <cellStyle name="差_成本差异系数（含人口规模） 2 3 2" xfId="2312"/>
    <cellStyle name="差_成本差异系数（含人口规模） 2 4" xfId="2313"/>
    <cellStyle name="差_成本差异系数（含人口规模） 4 2" xfId="2314"/>
    <cellStyle name="差_成本差异系数（含人口规模）_财力性转移支付2010年预算参考数 2" xfId="2315"/>
    <cellStyle name="差_成本差异系数（含人口规模）_财力性转移支付2010年预算参考数 4" xfId="2316"/>
    <cellStyle name="差_成本差异系数（含人口规模）_财力性转移支付2010年预算参考数 5" xfId="2317"/>
    <cellStyle name="差_成本差异系数（含人口规模）_财力性转移支付2010年预算参考数 6" xfId="2318"/>
    <cellStyle name="差_成本差异系数（含人口规模）_财政收支2015年预计及2016年代编预算表(债管)" xfId="2319"/>
    <cellStyle name="差_成本差异系数_Sheet1" xfId="2320"/>
    <cellStyle name="差_成本差异系数_表一" xfId="2321"/>
    <cellStyle name="差_成本差异系数_财力性转移支付2010年预算参考数 2 4" xfId="2322"/>
    <cellStyle name="差_成本差异系数_财力性转移支付2010年预算参考数 3" xfId="2323"/>
    <cellStyle name="差_成本差异系数_财力性转移支付2010年预算参考数 3 2" xfId="2324"/>
    <cellStyle name="差_城建部门_Sheet1" xfId="2325"/>
    <cellStyle name="差_城建部门_表一" xfId="2326"/>
    <cellStyle name="差_赤字12500(不超收) 2 2 2" xfId="2327"/>
    <cellStyle name="差_处室切块指标余额——2015.5.9" xfId="2328"/>
    <cellStyle name="差_第五部分(才淼、饶永宏） 2 3 2" xfId="2329"/>
    <cellStyle name="差_第五部分(才淼、饶永宏） 5" xfId="2330"/>
    <cellStyle name="差_第五部分(才淼、饶永宏） 5 2" xfId="2331"/>
    <cellStyle name="差_第五部分(才淼、饶永宏） 6" xfId="2332"/>
    <cellStyle name="差_第一部分：综合全" xfId="2333"/>
    <cellStyle name="差_分科目情况 2 2" xfId="2334"/>
    <cellStyle name="差_分科目情况 2 2 2" xfId="2335"/>
    <cellStyle name="差_分科目情况 2 3" xfId="2336"/>
    <cellStyle name="差_分科目情况 2 4" xfId="2337"/>
    <cellStyle name="差_分科目情况_含权责发生制 2 2" xfId="2338"/>
    <cellStyle name="差_分科目情况_含权责发生制 2 2 2" xfId="2339"/>
    <cellStyle name="差_分科目情况_含权责发生制 2 3" xfId="2340"/>
    <cellStyle name="差_分科目情况_含权责发生制 2 3 2" xfId="2341"/>
    <cellStyle name="差_分析缺口率 2 3" xfId="2342"/>
    <cellStyle name="差_分析缺口率 2 3 2" xfId="2343"/>
    <cellStyle name="差_分析缺口率 2 4" xfId="2344"/>
    <cellStyle name="差_分析缺口率 3" xfId="2345"/>
    <cellStyle name="差_分析缺口率 5 2" xfId="2346"/>
    <cellStyle name="差_分析缺口率_财力性转移支付2010年预算参考数 2" xfId="2347"/>
    <cellStyle name="差_分析缺口率_财力性转移支付2010年预算参考数 2 2 2" xfId="2348"/>
    <cellStyle name="差_分析缺口率_财力性转移支付2010年预算参考数 3" xfId="2349"/>
    <cellStyle name="差_分析缺口率_财力性转移支付2010年预算参考数 3 2" xfId="2350"/>
    <cellStyle name="差_分析缺口率_财力性转移支付2010年预算参考数 4" xfId="2351"/>
    <cellStyle name="差_分析缺口率_财力性转移支付2010年预算参考数 4 2" xfId="2352"/>
    <cellStyle name="差_分析缺口率_财力性转移支付2010年预算参考数 5" xfId="2353"/>
    <cellStyle name="差_分析缺口率_财力性转移支付2010年预算参考数 5 2" xfId="2354"/>
    <cellStyle name="差_分析缺口率_财力性转移支付2010年预算参考数 6" xfId="2355"/>
    <cellStyle name="差_分析缺口率_财政收支2015年预计及2016年代编预算表(债管)" xfId="2356"/>
    <cellStyle name="差_分县成本差异系数_不含人员经费系数 3 2" xfId="2357"/>
    <cellStyle name="差_分县成本差异系数_不含人员经费系数 4" xfId="2358"/>
    <cellStyle name="差_分县成本差异系数_不含人员经费系数 5" xfId="2359"/>
    <cellStyle name="差_分县成本差异系数_不含人员经费系数 6" xfId="2360"/>
    <cellStyle name="差_分县成本差异系数_不含人员经费系数_Sheet1" xfId="2361"/>
    <cellStyle name="差_分县成本差异系数_不含人员经费系数_表一" xfId="2362"/>
    <cellStyle name="差_分县成本差异系数_不含人员经费系数_财力性转移支付2010年预算参考数 2 2 2" xfId="2363"/>
    <cellStyle name="差_分县成本差异系数_不含人员经费系数_财力性转移支付2010年预算参考数 2 3" xfId="2364"/>
    <cellStyle name="差_分县成本差异系数_不含人员经费系数_财力性转移支付2010年预算参考数 2 3 2" xfId="2365"/>
    <cellStyle name="差_分县成本差异系数_不含人员经费系数_财力性转移支付2010年预算参考数 3" xfId="2366"/>
    <cellStyle name="差_分县成本差异系数_不含人员经费系数_财力性转移支付2010年预算参考数 5" xfId="2367"/>
    <cellStyle name="差_分县成本差异系数_不含人员经费系数_财力性转移支付2010年预算参考数 5 2" xfId="2368"/>
    <cellStyle name="差_分县成本差异系数_不含人员经费系数_财力性转移支付2010年预算参考数_Sheet1" xfId="2369"/>
    <cellStyle name="差_分县成本差异系数_不含人员经费系数_财力性转移支付2010年预算参考数_表一" xfId="2370"/>
    <cellStyle name="差_分县成本差异系数_财力性转移支付2010年预算参考数 2" xfId="2371"/>
    <cellStyle name="差_分县成本差异系数_财力性转移支付2010年预算参考数 2 2 2" xfId="2372"/>
    <cellStyle name="差_分县成本差异系数_财力性转移支付2010年预算参考数 2 4" xfId="2373"/>
    <cellStyle name="差_分县成本差异系数_财力性转移支付2010年预算参考数 3" xfId="2374"/>
    <cellStyle name="差_分县成本差异系数_财力性转移支付2010年预算参考数 3 2" xfId="2375"/>
    <cellStyle name="差_分县成本差异系数_财力性转移支付2010年预算参考数 4" xfId="2376"/>
    <cellStyle name="差_分县成本差异系数_财力性转移支付2010年预算参考数_表一" xfId="2377"/>
    <cellStyle name="差_分县成本差异系数_财政收支2015年预计及2016年代编预算表(债管)" xfId="2378"/>
    <cellStyle name="差_分县成本差异系数_民生政策最低支出需求 5" xfId="2379"/>
    <cellStyle name="差_分县成本差异系数_民生政策最低支出需求 5 2" xfId="2380"/>
    <cellStyle name="差_分县成本差异系数_民生政策最低支出需求 6" xfId="2381"/>
    <cellStyle name="差_分县成本差异系数_民生政策最低支出需求_Sheet1" xfId="2382"/>
    <cellStyle name="差_分县成本差异系数_民生政策最低支出需求_表一" xfId="2383"/>
    <cellStyle name="差_分县成本差异系数_民生政策最低支出需求_财力性转移支付2010年预算参考数 2 2 2" xfId="2384"/>
    <cellStyle name="差_分县成本差异系数_民生政策最低支出需求_财力性转移支付2010年预算参考数 4" xfId="2385"/>
    <cellStyle name="差_分县成本差异系数_民生政策最低支出需求_财力性转移支付2010年预算参考数 5" xfId="2386"/>
    <cellStyle name="差_分县成本差异系数_民生政策最低支出需求_财力性转移支付2010年预算参考数 5 2" xfId="2387"/>
    <cellStyle name="差_分县成本差异系数_民生政策最低支出需求_财力性转移支付2010年预算参考数 6" xfId="2388"/>
    <cellStyle name="差_分县成本差异系数_民生政策最低支出需求_财力性转移支付2010年预算参考数_Sheet1" xfId="2389"/>
    <cellStyle name="差_附表" xfId="2390"/>
    <cellStyle name="差_附表 3 2" xfId="2391"/>
    <cellStyle name="差_附表_Sheet1" xfId="2392"/>
    <cellStyle name="差_附表_财力性转移支付2010年预算参考数" xfId="2393"/>
    <cellStyle name="差_附表_财力性转移支付2010年预算参考数 2" xfId="2394"/>
    <cellStyle name="差_附表_财力性转移支付2010年预算参考数 2 2" xfId="2395"/>
    <cellStyle name="差_附表_财力性转移支付2010年预算参考数 2 2 2" xfId="2396"/>
    <cellStyle name="差_附表_财力性转移支付2010年预算参考数 2 3" xfId="2397"/>
    <cellStyle name="差_附表_财力性转移支付2010年预算参考数 2 4" xfId="2398"/>
    <cellStyle name="差_附表_财力性转移支付2010年预算参考数 3" xfId="2399"/>
    <cellStyle name="差_附表_财力性转移支付2010年预算参考数 3 2" xfId="2400"/>
    <cellStyle name="差_附表_财力性转移支付2010年预算参考数 4" xfId="2401"/>
    <cellStyle name="差_附表_财力性转移支付2010年预算参考数 4 2" xfId="2402"/>
    <cellStyle name="差_附表_财力性转移支付2010年预算参考数 5" xfId="2403"/>
    <cellStyle name="差_附表_财力性转移支付2010年预算参考数 5 2" xfId="2404"/>
    <cellStyle name="差_附表_财力性转移支付2010年预算参考数 6" xfId="2405"/>
    <cellStyle name="差_附表2：2015年项目库分类汇总 - 汇总各处室 - 发小代1.21" xfId="2406"/>
    <cellStyle name="差_附表2：2015年项目库分类汇总 - 汇总各处室 - 发小代1.21 2" xfId="2407"/>
    <cellStyle name="差_附表2：2015年项目库分类汇总 - 汇总各处室 - 发小代1.21 2 3" xfId="2408"/>
    <cellStyle name="差_附表2：2015年项目库分类汇总 - 汇总各处室 - 发小代1.21 6" xfId="2409"/>
    <cellStyle name="差_附表2：2015年项目库分类汇总 - 汇总各处室 - 发小代1.21_财政收支2015年预计及2016年代编预算表(债管)" xfId="2410"/>
    <cellStyle name="差_附表2：2015年项目库分类汇总 - 汇总各处室 - 发小代1.27" xfId="2411"/>
    <cellStyle name="差_附表2：2015年项目库分类汇总 - 汇总各处室 - 发小代1.27 4" xfId="2412"/>
    <cellStyle name="差_附表2：2015年项目库分类汇总 - 汇总各处室 - 发小代1.27_表一" xfId="2413"/>
    <cellStyle name="差_附表2：2015年项目库分类汇总 - 汇总各处室 - 发小代1.29" xfId="2414"/>
    <cellStyle name="差_附表2：2015年项目库分类汇总 - 汇总各处室 - 发小代1.29 2" xfId="2415"/>
    <cellStyle name="差_附表2：2015年项目库分类汇总 - 汇总各处室 - 发小代1.29 2 2" xfId="2416"/>
    <cellStyle name="差_附表2：2015年项目库分类汇总 - 汇总各处室 - 发小代1.29 6" xfId="2417"/>
    <cellStyle name="差_附表2：2015年项目库分类汇总 - 汇总各处室 - 发小代1.29_表一" xfId="2418"/>
    <cellStyle name="差_公共财政一般性转移支付测算表0918" xfId="2419"/>
    <cellStyle name="差_公共财政专项转移支付测算表0918 2" xfId="2420"/>
    <cellStyle name="差_公共财政专项转移支付测算表0918 2 2" xfId="2421"/>
    <cellStyle name="差_公共财政专项转移支付测算表0918 2 2 2" xfId="2422"/>
    <cellStyle name="差_公共财政专项转移支付测算表0918 2 3 2" xfId="2423"/>
    <cellStyle name="差_公共财政专项转移支付测算表0918 3" xfId="2424"/>
    <cellStyle name="差_含权责发生制" xfId="2425"/>
    <cellStyle name="差_含权责发生制 2 2 2" xfId="2426"/>
    <cellStyle name="差_含权责发生制 2 4" xfId="2427"/>
    <cellStyle name="差_含权责发生制_1 2" xfId="2428"/>
    <cellStyle name="差_含权责发生制_1 2 3" xfId="2429"/>
    <cellStyle name="差_行政(燃修费) 2 2" xfId="2430"/>
    <cellStyle name="差_行政(燃修费) 2 2 2" xfId="2431"/>
    <cellStyle name="差_行政(燃修费) 2 3" xfId="2432"/>
    <cellStyle name="差_行政(燃修费) 2 3 2" xfId="2433"/>
    <cellStyle name="差_行政(燃修费) 2 4" xfId="2434"/>
    <cellStyle name="差_行政(燃修费) 3" xfId="2435"/>
    <cellStyle name="差_行政(燃修费) 3 2" xfId="2436"/>
    <cellStyle name="差_行政(燃修费) 4 2" xfId="2437"/>
    <cellStyle name="差_行政(燃修费) 5 2" xfId="2438"/>
    <cellStyle name="差_行政(燃修费)_不含人员经费系数" xfId="2439"/>
    <cellStyle name="差_行政(燃修费)_不含人员经费系数_Sheet1" xfId="2440"/>
    <cellStyle name="差_行政(燃修费)_不含人员经费系数_财力性转移支付2010年预算参考数" xfId="2441"/>
    <cellStyle name="差_行政(燃修费)_不含人员经费系数_财力性转移支付2010年预算参考数 2" xfId="2442"/>
    <cellStyle name="差_行政(燃修费)_不含人员经费系数_财力性转移支付2010年预算参考数 2 2" xfId="2443"/>
    <cellStyle name="差_行政(燃修费)_不含人员经费系数_财力性转移支付2010年预算参考数 3" xfId="2444"/>
    <cellStyle name="差_行政(燃修费)_不含人员经费系数_财力性转移支付2010年预算参考数 3 2" xfId="2445"/>
    <cellStyle name="差_行政(燃修费)_不含人员经费系数_财力性转移支付2010年预算参考数 4" xfId="2446"/>
    <cellStyle name="差_行政(燃修费)_不含人员经费系数_财力性转移支付2010年预算参考数 5 2" xfId="2447"/>
    <cellStyle name="差_行政(燃修费)_不含人员经费系数_财力性转移支付2010年预算参考数 6" xfId="2448"/>
    <cellStyle name="差_行政(燃修费)_财力性转移支付2010年预算参考数" xfId="2449"/>
    <cellStyle name="差_行政(燃修费)_财力性转移支付2010年预算参考数 2" xfId="2450"/>
    <cellStyle name="差_行政(燃修费)_财力性转移支付2010年预算参考数 4" xfId="2451"/>
    <cellStyle name="差_行政(燃修费)_财力性转移支付2010年预算参考数 5" xfId="2452"/>
    <cellStyle name="差_行政(燃修费)_财力性转移支付2010年预算参考数 5 2" xfId="2453"/>
    <cellStyle name="差_行政(燃修费)_财力性转移支付2010年预算参考数_Sheet1" xfId="2454"/>
    <cellStyle name="差_行政(燃修费)_财力性转移支付2010年预算参考数_表一" xfId="2455"/>
    <cellStyle name="差_行政(燃修费)_财力性转移支付2010年预算参考数_财政收支2015年预计及2016年代编预算表(债管)" xfId="2456"/>
    <cellStyle name="差_行政(燃修费)_财政收支2015年预计及2016年代编预算表(债管)" xfId="2457"/>
    <cellStyle name="差_行政(燃修费)_民生政策最低支出需求" xfId="2458"/>
    <cellStyle name="差_行政(燃修费)_民生政策最低支出需求 2" xfId="2459"/>
    <cellStyle name="差_行政(燃修费)_民生政策最低支出需求 2 2" xfId="2460"/>
    <cellStyle name="差_行政(燃修费)_民生政策最低支出需求 2 2 2" xfId="2461"/>
    <cellStyle name="差_行政(燃修费)_民生政策最低支出需求 2 3" xfId="2462"/>
    <cellStyle name="差_行政(燃修费)_民生政策最低支出需求 2 3 2" xfId="2463"/>
    <cellStyle name="差_行政(燃修费)_民生政策最低支出需求 2 4" xfId="2464"/>
    <cellStyle name="差_行政(燃修费)_民生政策最低支出需求 3" xfId="2465"/>
    <cellStyle name="差_行政(燃修费)_民生政策最低支出需求 3 2" xfId="2466"/>
    <cellStyle name="差_行政(燃修费)_民生政策最低支出需求 4" xfId="2467"/>
    <cellStyle name="差_行政(燃修费)_民生政策最低支出需求 4 2" xfId="2468"/>
    <cellStyle name="差_行政(燃修费)_民生政策最低支出需求 5" xfId="2469"/>
    <cellStyle name="差_行政(燃修费)_民生政策最低支出需求_财力性转移支付2010年预算参考数 2 2 2" xfId="2470"/>
    <cellStyle name="差_行政(燃修费)_民生政策最低支出需求_财力性转移支付2010年预算参考数 2 4" xfId="2471"/>
    <cellStyle name="差_行政(燃修费)_民生政策最低支出需求_财力性转移支付2010年预算参考数_表一" xfId="2472"/>
    <cellStyle name="差_行政(燃修费)_县市旗测算-新科目（含人口规模效应）" xfId="2473"/>
    <cellStyle name="差_行政(燃修费)_县市旗测算-新科目（含人口规模效应） 2" xfId="2474"/>
    <cellStyle name="差_行政(燃修费)_县市旗测算-新科目（含人口规模效应） 2 2" xfId="2475"/>
    <cellStyle name="差_行政(燃修费)_县市旗测算-新科目（含人口规模效应） 2 2 2" xfId="2476"/>
    <cellStyle name="差_行政(燃修费)_县市旗测算-新科目（含人口规模效应） 2 3" xfId="2477"/>
    <cellStyle name="差_行政(燃修费)_县市旗测算-新科目（含人口规模效应） 2 3 2" xfId="2478"/>
    <cellStyle name="差_行政(燃修费)_县市旗测算-新科目（含人口规模效应） 2 4" xfId="2479"/>
    <cellStyle name="差_行政(燃修费)_县市旗测算-新科目（含人口规模效应） 4" xfId="2480"/>
    <cellStyle name="差_行政(燃修费)_县市旗测算-新科目（含人口规模效应）_财力性转移支付2010年预算参考数 2 3 2" xfId="2481"/>
    <cellStyle name="差_行政(燃修费)_县市旗测算-新科目（含人口规模效应）_财力性转移支付2010年预算参考数 3" xfId="2482"/>
    <cellStyle name="差_行政(燃修费)_县市旗测算-新科目（含人口规模效应）_财力性转移支付2010年预算参考数 5" xfId="2483"/>
    <cellStyle name="差_行政(燃修费)_县市旗测算-新科目（含人口规模效应）_财力性转移支付2010年预算参考数_Sheet1" xfId="2484"/>
    <cellStyle name="差_行政(燃修费)_县市旗测算-新科目（含人口规模效应）_财力性转移支付2010年预算参考数_表一" xfId="2485"/>
    <cellStyle name="差_行政（人员） 6" xfId="2486"/>
    <cellStyle name="差_行政（人员）_表一" xfId="2487"/>
    <cellStyle name="差_行政（人员）_不含人员经费系数 2 2" xfId="2488"/>
    <cellStyle name="差_行政（人员）_不含人员经费系数 3" xfId="2489"/>
    <cellStyle name="差_行政（人员）_不含人员经费系数 4 2" xfId="2490"/>
    <cellStyle name="差_行政（人员）_不含人员经费系数 5" xfId="2491"/>
    <cellStyle name="差_行政（人员）_不含人员经费系数 5 2" xfId="2492"/>
    <cellStyle name="差_行政（人员）_不含人员经费系数 6" xfId="2493"/>
    <cellStyle name="差_行政（人员）_不含人员经费系数_表一" xfId="2494"/>
    <cellStyle name="差_行政（人员）_不含人员经费系数_财力性转移支付2010年预算参考数" xfId="2495"/>
    <cellStyle name="差_行政（人员）_不含人员经费系数_财力性转移支付2010年预算参考数 2 2 2" xfId="2496"/>
    <cellStyle name="差_行政（人员）_不含人员经费系数_财力性转移支付2010年预算参考数 4 2" xfId="2497"/>
    <cellStyle name="差_行政（人员）_不含人员经费系数_财力性转移支付2010年预算参考数_表一" xfId="2498"/>
    <cellStyle name="差_行政（人员）_不含人员经费系数_财政收支2015年预计及2016年代编预算表(债管)" xfId="2499"/>
    <cellStyle name="差_行政（人员）_财力性转移支付2010年预算参考数" xfId="2500"/>
    <cellStyle name="差_行政（人员）_财力性转移支付2010年预算参考数 2" xfId="2501"/>
    <cellStyle name="差_行政（人员）_财力性转移支付2010年预算参考数 2 2" xfId="2502"/>
    <cellStyle name="差_行政（人员）_财力性转移支付2010年预算参考数 2 2 2" xfId="2503"/>
    <cellStyle name="差_行政（人员）_财力性转移支付2010年预算参考数 2 3" xfId="2504"/>
    <cellStyle name="差_行政（人员）_财力性转移支付2010年预算参考数 2 3 2" xfId="2505"/>
    <cellStyle name="差_行政（人员）_财力性转移支付2010年预算参考数 2 4" xfId="2506"/>
    <cellStyle name="差_行政（人员）_财力性转移支付2010年预算参考数 4" xfId="2507"/>
    <cellStyle name="差_行政（人员）_财力性转移支付2010年预算参考数 5" xfId="2508"/>
    <cellStyle name="差_行政（人员）_财力性转移支付2010年预算参考数 5 2" xfId="2509"/>
    <cellStyle name="差_行政（人员）_财力性转移支付2010年预算参考数_表一" xfId="2510"/>
    <cellStyle name="差_行政（人员）_财力性转移支付2010年预算参考数_财政收支2015年预计及2016年代编预算表(债管)" xfId="2511"/>
    <cellStyle name="差_行政（人员）_民生政策最低支出需求" xfId="2512"/>
    <cellStyle name="差_行政（人员）_民生政策最低支出需求 2" xfId="2513"/>
    <cellStyle name="差_行政（人员）_民生政策最低支出需求 4" xfId="2514"/>
    <cellStyle name="差_行政（人员）_民生政策最低支出需求 5" xfId="2515"/>
    <cellStyle name="差_行政（人员）_民生政策最低支出需求 6" xfId="2516"/>
    <cellStyle name="差_行政（人员）_民生政策最低支出需求_表一" xfId="2517"/>
    <cellStyle name="差_行政（人员）_民生政策最低支出需求_财力性转移支付2010年预算参考数 2" xfId="2518"/>
    <cellStyle name="差_行政（人员）_民生政策最低支出需求_财力性转移支付2010年预算参考数 2 2" xfId="2519"/>
    <cellStyle name="差_行政（人员）_民生政策最低支出需求_财力性转移支付2010年预算参考数 3" xfId="2520"/>
    <cellStyle name="差_行政（人员）_民生政策最低支出需求_财力性转移支付2010年预算参考数 3 2" xfId="2521"/>
    <cellStyle name="差_行政（人员）_民生政策最低支出需求_财力性转移支付2010年预算参考数 4" xfId="2522"/>
    <cellStyle name="差_行政（人员）_民生政策最低支出需求_财力性转移支付2010年预算参考数 5" xfId="2523"/>
    <cellStyle name="差_行政（人员）_民生政策最低支出需求_财力性转移支付2010年预算参考数 5 2" xfId="2524"/>
    <cellStyle name="差_行政（人员）_民生政策最低支出需求_财力性转移支付2010年预算参考数 6" xfId="2525"/>
    <cellStyle name="差_行政（人员）_民生政策最低支出需求_财力性转移支付2010年预算参考数_财政收支2015年预计及2016年代编预算表(债管)" xfId="2526"/>
    <cellStyle name="差_行政（人员）_县市旗测算-新科目（含人口规模效应）" xfId="2527"/>
    <cellStyle name="差_行政（人员）_县市旗测算-新科目（含人口规模效应） 2 3 2" xfId="2528"/>
    <cellStyle name="差_行政（人员）_县市旗测算-新科目（含人口规模效应） 3" xfId="2529"/>
    <cellStyle name="差_行政（人员）_县市旗测算-新科目（含人口规模效应） 3 2" xfId="2530"/>
    <cellStyle name="差_行政（人员）_县市旗测算-新科目（含人口规模效应） 4 2" xfId="2531"/>
    <cellStyle name="差_行政（人员）_县市旗测算-新科目（含人口规模效应）_财力性转移支付2010年预算参考数" xfId="2532"/>
    <cellStyle name="差_行政（人员）_县市旗测算-新科目（含人口规模效应）_财力性转移支付2010年预算参考数 2" xfId="2533"/>
    <cellStyle name="差_行政（人员）_县市旗测算-新科目（含人口规模效应）_财力性转移支付2010年预算参考数 2 2 2" xfId="2534"/>
    <cellStyle name="差_行政（人员）_县市旗测算-新科目（含人口规模效应）_财力性转移支付2010年预算参考数 2 3 2" xfId="2535"/>
    <cellStyle name="差_行政（人员）_县市旗测算-新科目（含人口规模效应）_财力性转移支付2010年预算参考数 3 2" xfId="2536"/>
    <cellStyle name="差_行政（人员）_县市旗测算-新科目（含人口规模效应）_财力性转移支付2010年预算参考数_表一" xfId="2537"/>
    <cellStyle name="差_行政公检法测算 2 2 2" xfId="2538"/>
    <cellStyle name="差_行政公检法测算 4" xfId="2539"/>
    <cellStyle name="差_行政公检法测算 4 2" xfId="2540"/>
    <cellStyle name="差_行政公检法测算 5" xfId="2541"/>
    <cellStyle name="差_行政公检法测算 6" xfId="2542"/>
    <cellStyle name="差_行政公检法测算_不含人员经费系数" xfId="2543"/>
    <cellStyle name="差_行政公检法测算_不含人员经费系数_财力性转移支付2010年预算参考数 2 2" xfId="2544"/>
    <cellStyle name="差_行政公检法测算_不含人员经费系数_财力性转移支付2010年预算参考数 2 2 2" xfId="2545"/>
    <cellStyle name="差_行政公检法测算_不含人员经费系数_财力性转移支付2010年预算参考数 2 3" xfId="2546"/>
    <cellStyle name="差_行政公检法测算_不含人员经费系数_财力性转移支付2010年预算参考数 2 3 2" xfId="2547"/>
    <cellStyle name="差_行政公检法测算_不含人员经费系数_财力性转移支付2010年预算参考数 2 4" xfId="2548"/>
    <cellStyle name="差_行政公检法测算_不含人员经费系数_财力性转移支付2010年预算参考数 3" xfId="2549"/>
    <cellStyle name="差_行政公检法测算_不含人员经费系数_财力性转移支付2010年预算参考数 6" xfId="2550"/>
    <cellStyle name="差_行政公检法测算_财力性转移支付2010年预算参考数 2 2" xfId="2551"/>
    <cellStyle name="差_行政公检法测算_财力性转移支付2010年预算参考数 2 2 2" xfId="2552"/>
    <cellStyle name="差_行政公检法测算_财力性转移支付2010年预算参考数 2 3" xfId="2553"/>
    <cellStyle name="差_行政公检法测算_财力性转移支付2010年预算参考数 2 3 2" xfId="2554"/>
    <cellStyle name="差_行政公检法测算_财力性转移支付2010年预算参考数 2 4" xfId="2555"/>
    <cellStyle name="差_行政公检法测算_财力性转移支付2010年预算参考数 3 2" xfId="2556"/>
    <cellStyle name="差_行政公检法测算_财力性转移支付2010年预算参考数 4 2" xfId="2557"/>
    <cellStyle name="差_行政公检法测算_财力性转移支付2010年预算参考数_表一" xfId="2558"/>
    <cellStyle name="差_行政公检法测算_财政收支2015年预计及2016年代编预算表(债管)" xfId="2559"/>
    <cellStyle name="差_行政公检法测算_民生政策最低支出需求 2 3 2" xfId="2560"/>
    <cellStyle name="差_行政公检法测算_民生政策最低支出需求 4" xfId="2561"/>
    <cellStyle name="差_行政公检法测算_民生政策最低支出需求 4 2" xfId="2562"/>
    <cellStyle name="差_行政公检法测算_民生政策最低支出需求 5" xfId="2563"/>
    <cellStyle name="差_行政公检法测算_民生政策最低支出需求 5 2" xfId="2564"/>
    <cellStyle name="差_行政公检法测算_民生政策最低支出需求 6" xfId="2565"/>
    <cellStyle name="差_行政公检法测算_民生政策最低支出需求_表一" xfId="2566"/>
    <cellStyle name="差_行政公检法测算_民生政策最低支出需求_财力性转移支付2010年预算参考数 2" xfId="2567"/>
    <cellStyle name="差_行政公检法测算_民生政策最低支出需求_财力性转移支付2010年预算参考数 2 2" xfId="2568"/>
    <cellStyle name="差_行政公检法测算_民生政策最低支出需求_财力性转移支付2010年预算参考数 2 3" xfId="2569"/>
    <cellStyle name="差_行政公检法测算_民生政策最低支出需求_财力性转移支付2010年预算参考数 2 3 2" xfId="2570"/>
    <cellStyle name="差_行政公检法测算_民生政策最低支出需求_财力性转移支付2010年预算参考数 2 4" xfId="2571"/>
    <cellStyle name="差_行政公检法测算_民生政策最低支出需求_财力性转移支付2010年预算参考数 3" xfId="2572"/>
    <cellStyle name="差_行政公检法测算_民生政策最低支出需求_财力性转移支付2010年预算参考数 3 2" xfId="2573"/>
    <cellStyle name="差_行政公检法测算_民生政策最低支出需求_财力性转移支付2010年预算参考数 4" xfId="2574"/>
    <cellStyle name="差_行政公检法测算_民生政策最低支出需求_财力性转移支付2010年预算参考数 4 2" xfId="2575"/>
    <cellStyle name="差_行政公检法测算_民生政策最低支出需求_财力性转移支付2010年预算参考数 5" xfId="2576"/>
    <cellStyle name="差_行政公检法测算_民生政策最低支出需求_财力性转移支付2010年预算参考数 5 2" xfId="2577"/>
    <cellStyle name="差_行政公检法测算_民生政策最低支出需求_财力性转移支付2010年预算参考数 6" xfId="2578"/>
    <cellStyle name="差_行政公检法测算_民生政策最低支出需求_财政收支2015年预计及2016年代编预算表(债管)" xfId="2579"/>
    <cellStyle name="差_行政公检法测算_县市旗测算-新科目（含人口规模效应）" xfId="2580"/>
    <cellStyle name="差_行政公检法测算_县市旗测算-新科目（含人口规模效应） 2 2" xfId="2581"/>
    <cellStyle name="差_行政公检法测算_县市旗测算-新科目（含人口规模效应） 2 3" xfId="2582"/>
    <cellStyle name="差_行政公检法测算_县市旗测算-新科目（含人口规模效应） 3 2" xfId="2583"/>
    <cellStyle name="差_行政公检法测算_县市旗测算-新科目（含人口规模效应） 5 2" xfId="2584"/>
    <cellStyle name="差_行政公检法测算_县市旗测算-新科目（含人口规模效应）_财力性转移支付2010年预算参考数 2 2" xfId="2585"/>
    <cellStyle name="差_行政公检法测算_县市旗测算-新科目（含人口规模效应）_财力性转移支付2010年预算参考数 2 2 2" xfId="2586"/>
    <cellStyle name="差_行政公检法测算_县市旗测算-新科目（含人口规模效应）_财力性转移支付2010年预算参考数 2 3" xfId="2587"/>
    <cellStyle name="差_行政公检法测算_县市旗测算-新科目（含人口规模效应）_财力性转移支付2010年预算参考数 2 3 2" xfId="2588"/>
    <cellStyle name="差_行政公检法测算_县市旗测算-新科目（含人口规模效应）_财力性转移支付2010年预算参考数 2 4" xfId="2589"/>
    <cellStyle name="差_行政公检法测算_县市旗测算-新科目（含人口规模效应）_财力性转移支付2010年预算参考数 5 2" xfId="2590"/>
    <cellStyle name="差_行政公检法测算_县市旗测算-新科目（含人口规模效应）_财力性转移支付2010年预算参考数_财政收支2015年预计及2016年代编预算表(债管)" xfId="2591"/>
    <cellStyle name="差_河南 缺口县区测算(地方填报) 2" xfId="2592"/>
    <cellStyle name="差_河南 缺口县区测算(地方填报) 2 2" xfId="2593"/>
    <cellStyle name="差_河南 缺口县区测算(地方填报) 2 2 2" xfId="2594"/>
    <cellStyle name="差_河南 缺口县区测算(地方填报) 2 3" xfId="2595"/>
    <cellStyle name="差_河南 缺口县区测算(地方填报) 2 3 2" xfId="2596"/>
    <cellStyle name="差_河南 缺口县区测算(地方填报) 3" xfId="2597"/>
    <cellStyle name="差_河南 缺口县区测算(地方填报) 3 2" xfId="2598"/>
    <cellStyle name="差_河南 缺口县区测算(地方填报) 4" xfId="2599"/>
    <cellStyle name="差_河南 缺口县区测算(地方填报) 4 2" xfId="2600"/>
    <cellStyle name="差_河南 缺口县区测算(地方填报) 5" xfId="2601"/>
    <cellStyle name="差_河南 缺口县区测算(地方填报)_财力性转移支付2010年预算参考数 2 3 2" xfId="2602"/>
    <cellStyle name="差_河南 缺口县区测算(地方填报)_财力性转移支付2010年预算参考数 3 2" xfId="2603"/>
    <cellStyle name="差_河南 缺口县区测算(地方填报)_财力性转移支付2010年预算参考数 5 2" xfId="2604"/>
    <cellStyle name="差_河南 缺口县区测算(地方填报)_财政收支2015年预计及2016年代编预算表(债管)" xfId="2605"/>
    <cellStyle name="差_河南 缺口县区测算(地方填报白)" xfId="2606"/>
    <cellStyle name="差_河南 缺口县区测算(地方填报白) 2" xfId="2607"/>
    <cellStyle name="差_河南 缺口县区测算(地方填报白) 2 2" xfId="2608"/>
    <cellStyle name="差_河南 缺口县区测算(地方填报白) 2 3" xfId="2609"/>
    <cellStyle name="差_河南 缺口县区测算(地方填报白) 2 4" xfId="2610"/>
    <cellStyle name="差_河南 缺口县区测算(地方填报白) 3" xfId="2611"/>
    <cellStyle name="差_河南 缺口县区测算(地方填报白) 3 2" xfId="2612"/>
    <cellStyle name="差_河南 缺口县区测算(地方填报白) 4 2" xfId="2613"/>
    <cellStyle name="差_河南 缺口县区测算(地方填报白) 5" xfId="2614"/>
    <cellStyle name="差_河南 缺口县区测算(地方填报白) 5 2" xfId="2615"/>
    <cellStyle name="差_河南 缺口县区测算(地方填报白) 6" xfId="2616"/>
    <cellStyle name="差_河南 缺口县区测算(地方填报白)_表一" xfId="2617"/>
    <cellStyle name="差_河南 缺口县区测算(地方填报白)_财力性转移支付2010年预算参考数 2 2" xfId="2618"/>
    <cellStyle name="差_河南 缺口县区测算(地方填报白)_财力性转移支付2010年预算参考数 4 2" xfId="2619"/>
    <cellStyle name="差_核定人数对比" xfId="2620"/>
    <cellStyle name="差_核定人数对比 2" xfId="2621"/>
    <cellStyle name="差_核定人数对比 2 4" xfId="2622"/>
    <cellStyle name="差_核定人数对比 3" xfId="2623"/>
    <cellStyle name="差_核定人数对比_Sheet1" xfId="2624"/>
    <cellStyle name="差_核定人数对比_表一" xfId="2625"/>
    <cellStyle name="差_核定人数对比_财力性转移支付2010年预算参考数 4 2" xfId="2626"/>
    <cellStyle name="差_核定人数对比_财力性转移支付2010年预算参考数 5" xfId="2627"/>
    <cellStyle name="差_核定人数对比_财力性转移支付2010年预算参考数 5 2" xfId="2628"/>
    <cellStyle name="差_核定人数对比_财力性转移支付2010年预算参考数 6" xfId="2629"/>
    <cellStyle name="差_核定人数对比_财力性转移支付2010年预算参考数_Sheet1" xfId="2630"/>
    <cellStyle name="差_核定人数对比_财力性转移支付2010年预算参考数_表一" xfId="2631"/>
    <cellStyle name="差_核定人数下发表" xfId="2632"/>
    <cellStyle name="差_核定人数下发表 2 3 2" xfId="2633"/>
    <cellStyle name="差_核定人数下发表 2 4" xfId="2634"/>
    <cellStyle name="差_核定人数下发表_表一" xfId="2635"/>
    <cellStyle name="差_核定人数下发表_财力性转移支付2010年预算参考数" xfId="2636"/>
    <cellStyle name="差_核定人数下发表_财力性转移支付2010年预算参考数 2 2" xfId="2637"/>
    <cellStyle name="差_核定人数下发表_财力性转移支付2010年预算参考数_财政收支2015年预计及2016年代编预算表(债管)" xfId="2638"/>
    <cellStyle name="差_汇总 2 2 2" xfId="2639"/>
    <cellStyle name="差_汇总 2 3 2" xfId="2640"/>
    <cellStyle name="差_汇总 4 2" xfId="2641"/>
    <cellStyle name="差_汇总 6" xfId="2642"/>
    <cellStyle name="差_汇总_Sheet1" xfId="2643"/>
    <cellStyle name="差_汇总_财力性转移支付2010年预算参考数 5" xfId="2644"/>
    <cellStyle name="差_汇总_财力性转移支付2010年预算参考数_Sheet1" xfId="2645"/>
    <cellStyle name="差_汇总_财政收支2015年预计及2016年代编预算表(债管)" xfId="2646"/>
    <cellStyle name="差_汇总表" xfId="2647"/>
    <cellStyle name="差_汇总表 2" xfId="2648"/>
    <cellStyle name="差_汇总表 2 2" xfId="2649"/>
    <cellStyle name="差_汇总表 2 2 2" xfId="2650"/>
    <cellStyle name="差_汇总表 2 3" xfId="2651"/>
    <cellStyle name="差_汇总表 2 4" xfId="2652"/>
    <cellStyle name="差_汇总表 3" xfId="2653"/>
    <cellStyle name="差_汇总表 3 2" xfId="2654"/>
    <cellStyle name="差_汇总表 4" xfId="2655"/>
    <cellStyle name="差_汇总表 5 2" xfId="2656"/>
    <cellStyle name="差_汇总表_财力性转移支付2010年预算参考数" xfId="2657"/>
    <cellStyle name="差_汇总表_财力性转移支付2010年预算参考数 2 3" xfId="2658"/>
    <cellStyle name="差_汇总表_财力性转移支付2010年预算参考数 2 3 2" xfId="2659"/>
    <cellStyle name="差_汇总表_财力性转移支付2010年预算参考数 2 4" xfId="2660"/>
    <cellStyle name="差_汇总表_财力性转移支付2010年预算参考数 3" xfId="2661"/>
    <cellStyle name="差_汇总表_财力性转移支付2010年预算参考数 4" xfId="2662"/>
    <cellStyle name="差_汇总表_财力性转移支付2010年预算参考数 4 2" xfId="2663"/>
    <cellStyle name="差_汇总表_财力性转移支付2010年预算参考数 5" xfId="2664"/>
    <cellStyle name="差_汇总表_财力性转移支付2010年预算参考数 5 2" xfId="2665"/>
    <cellStyle name="差_汇总表_财力性转移支付2010年预算参考数 6" xfId="2666"/>
    <cellStyle name="差_汇总表_财力性转移支付2010年预算参考数_Sheet1" xfId="2667"/>
    <cellStyle name="差_汇总表_财政收支2015年预计及2016年代编预算表(债管)" xfId="2668"/>
    <cellStyle name="差_汇总表4 5" xfId="2669"/>
    <cellStyle name="差_汇总表4 5 2" xfId="2670"/>
    <cellStyle name="差_汇总表4 6" xfId="2671"/>
    <cellStyle name="差_汇总表4_表一" xfId="2672"/>
    <cellStyle name="差_汇总表4_财力性转移支付2010年预算参考数" xfId="2673"/>
    <cellStyle name="差_汇总表4_财力性转移支付2010年预算参考数 2" xfId="2674"/>
    <cellStyle name="差_汇总表4_财力性转移支付2010年预算参考数 3 2" xfId="2675"/>
    <cellStyle name="差_汇总表4_财力性转移支付2010年预算参考数 5 2" xfId="2676"/>
    <cellStyle name="差_汇总表4_财力性转移支付2010年预算参考数_Sheet1" xfId="2677"/>
    <cellStyle name="差_汇总表4_财政收支2015年预计及2016年代编预算表(债管)" xfId="2678"/>
    <cellStyle name="差_汇总-县级财政报表附表" xfId="2679"/>
    <cellStyle name="差_汇总-县级财政报表附表 2" xfId="2680"/>
    <cellStyle name="差_汇总-县级财政报表附表 2 3 2" xfId="2681"/>
    <cellStyle name="差_汇总-县级财政报表附表 3" xfId="2682"/>
    <cellStyle name="差_汇总-县级财政报表附表 4" xfId="2683"/>
    <cellStyle name="差_汇总-县级财政报表附表 5" xfId="2684"/>
    <cellStyle name="差_汇总-县级财政报表附表_表一" xfId="2685"/>
    <cellStyle name="差_检验表（调整后）" xfId="2686"/>
    <cellStyle name="差_检验表（调整后）_Sheet1" xfId="2687"/>
    <cellStyle name="差_检验表_表一" xfId="2688"/>
    <cellStyle name="差_检验表_财政收支2015年预计及2016年代编预算表(债管)" xfId="2689"/>
    <cellStyle name="差_教育(按照总人口测算）—20080416 3" xfId="2690"/>
    <cellStyle name="差_教育(按照总人口测算）—20080416 3 2" xfId="2691"/>
    <cellStyle name="差_教育(按照总人口测算）—20080416 4" xfId="2692"/>
    <cellStyle name="差_教育(按照总人口测算）—20080416 4 2" xfId="2693"/>
    <cellStyle name="差_教育(按照总人口测算）—20080416 5" xfId="2694"/>
    <cellStyle name="差_教育(按照总人口测算）—20080416 6" xfId="2695"/>
    <cellStyle name="差_教育(按照总人口测算）—20080416_不含人员经费系数 6" xfId="2696"/>
    <cellStyle name="差_教育(按照总人口测算）—20080416_不含人员经费系数_Sheet1" xfId="2697"/>
    <cellStyle name="差_教育(按照总人口测算）—20080416_不含人员经费系数_财力性转移支付2010年预算参考数 2 2 2" xfId="2698"/>
    <cellStyle name="差_教育(按照总人口测算）—20080416_不含人员经费系数_财力性转移支付2010年预算参考数 4" xfId="2699"/>
    <cellStyle name="差_教育(按照总人口测算）—20080416_不含人员经费系数_财力性转移支付2010年预算参考数 5" xfId="2700"/>
    <cellStyle name="差_教育(按照总人口测算）—20080416_不含人员经费系数_财力性转移支付2010年预算参考数_Sheet1" xfId="2701"/>
    <cellStyle name="差_教育(按照总人口测算）—20080416_不含人员经费系数_财力性转移支付2010年预算参考数_表一" xfId="2702"/>
    <cellStyle name="差_教育(按照总人口测算）—20080416_不含人员经费系数_财政收支2015年预计及2016年代编预算表(债管)" xfId="2703"/>
    <cellStyle name="差_教育(按照总人口测算）—20080416_财力性转移支付2010年预算参考数 2 2 2" xfId="2704"/>
    <cellStyle name="差_教育(按照总人口测算）—20080416_财力性转移支付2010年预算参考数 2 3" xfId="2705"/>
    <cellStyle name="差_教育(按照总人口测算）—20080416_财力性转移支付2010年预算参考数 2 3 2" xfId="2706"/>
    <cellStyle name="差_教育(按照总人口测算）—20080416_民生政策最低支出需求_财力性转移支付2010年预算参考数_财政收支2015年预计及2016年代编预算表(债管)" xfId="2707"/>
    <cellStyle name="差_教育(按照总人口测算）—20080416_县市旗测算-新科目（含人口规模效应）_Sheet1" xfId="2708"/>
    <cellStyle name="差_民生政策最低支出需求" xfId="2709"/>
    <cellStyle name="差_民生政策最低支出需求_财力性转移支付2010年预算参考数 2 4" xfId="2710"/>
    <cellStyle name="差_农林水和城市维护标准支出20080505－县区合计 2 3" xfId="2711"/>
    <cellStyle name="差_农林水和城市维护标准支出20080505－县区合计_不含人员经费系数 2" xfId="2712"/>
    <cellStyle name="差_农林水和城市维护标准支出20080505－县区合计_不含人员经费系数 2 2 2" xfId="2713"/>
    <cellStyle name="差_农林水和城市维护标准支出20080505－县区合计_财力性转移支付2010年预算参考数 2 4" xfId="2714"/>
    <cellStyle name="差_农林水和城市维护标准支出20080505－县区合计_民生政策最低支出需求" xfId="2715"/>
    <cellStyle name="差_农林水和城市维护标准支出20080505－县区合计_民生政策最低支出需求_财力性转移支付2010年预算参考数_表一" xfId="2716"/>
    <cellStyle name="差_农林水和城市维护标准支出20080505－县区合计_县市旗测算-新科目（含人口规模效应） 2" xfId="2717"/>
    <cellStyle name="差_农林水和城市维护标准支出20080505－县区合计_县市旗测算-新科目（含人口规模效应） 3" xfId="2718"/>
    <cellStyle name="差_农林水和城市维护标准支出20080505－县区合计_县市旗测算-新科目（含人口规模效应） 3 2" xfId="2719"/>
    <cellStyle name="差_农林水和城市维护标准支出20080505－县区合计_县市旗测算-新科目（含人口规模效应） 4" xfId="2720"/>
    <cellStyle name="差_农林水和城市维护标准支出20080505－县区合计_县市旗测算-新科目（含人口规模效应） 4 2" xfId="2721"/>
    <cellStyle name="差_农林水和城市维护标准支出20080505－县区合计_县市旗测算-新科目（含人口规模效应） 5" xfId="2722"/>
    <cellStyle name="差_农林水和城市维护标准支出20080505－县区合计_县市旗测算-新科目（含人口规模效应）_财力性转移支付2010年预算参考数 2 2 2" xfId="2723"/>
    <cellStyle name="差_平邑 2 2 2" xfId="2724"/>
    <cellStyle name="差_平邑 5" xfId="2725"/>
    <cellStyle name="差_平邑 6" xfId="2726"/>
    <cellStyle name="差_其他部门(按照总人口测算）—20080416 2 3" xfId="2727"/>
    <cellStyle name="差_其他部门(按照总人口测算）—20080416 2 3 2" xfId="2728"/>
    <cellStyle name="差_其他部门(按照总人口测算）—20080416 2 4" xfId="2729"/>
    <cellStyle name="差_其他部门(按照总人口测算）—20080416 5" xfId="2730"/>
    <cellStyle name="差_其他部门(按照总人口测算）—20080416_不含人员经费系数_Sheet1" xfId="2731"/>
    <cellStyle name="差_青海 缺口县区测算(地方填报) 2" xfId="2732"/>
    <cellStyle name="差_青海 缺口县区测算(地方填报) 2 2" xfId="2733"/>
    <cellStyle name="差_青海 缺口县区测算(地方填报) 2 4" xfId="2734"/>
    <cellStyle name="差_青海 缺口县区测算(地方填报) 3" xfId="2735"/>
    <cellStyle name="差_青海 缺口县区测算(地方填报)_财力性转移支付2010年预算参考数 2 4" xfId="2736"/>
    <cellStyle name="差_缺口县区测算 2" xfId="2737"/>
    <cellStyle name="差_缺口县区测算 3" xfId="2738"/>
    <cellStyle name="差_缺口县区测算 3 2" xfId="2739"/>
    <cellStyle name="差_缺口县区测算（11.13） 2 2" xfId="2740"/>
    <cellStyle name="差_缺口县区测算（11.13）_财力性转移支付2010年预算参考数_表一" xfId="2741"/>
    <cellStyle name="差_缺口县区测算(按核定人数) 2" xfId="2742"/>
    <cellStyle name="差_缺口县区测算(按核定人数) 3" xfId="2743"/>
    <cellStyle name="差_缺口县区测算(按核定人数) 3 2" xfId="2744"/>
    <cellStyle name="差_缺口县区测算(按核定人数) 4" xfId="2745"/>
    <cellStyle name="差_缺口县区测算(按核定人数)_财力性转移支付2010年预算参考数_Sheet1" xfId="2746"/>
    <cellStyle name="差_人代会：2015年一般公共预算表格（24张）最新_（南澳县）财政收支2015年预计及2016年代编预算表" xfId="2747"/>
    <cellStyle name="差_人代会：2015年一般公共预算表格（24张）最新_第三次上报潮南财政收支2015年预计及2016年代编预算表" xfId="2748"/>
    <cellStyle name="差_人员工资和公用经费_表一" xfId="2749"/>
    <cellStyle name="差_人员工资和公用经费2 2" xfId="2750"/>
    <cellStyle name="差_人员工资和公用经费2_财力性转移支付2010年预算参考数 2 3" xfId="2751"/>
    <cellStyle name="差_人员工资和公用经费2_财力性转移支付2010年预算参考数 2 3 2" xfId="2752"/>
    <cellStyle name="差_人员工资和公用经费2_财力性转移支付2010年预算参考数 2 4" xfId="2753"/>
    <cellStyle name="差_人员工资和公用经费2_财力性转移支付2010年预算参考数 6" xfId="2754"/>
    <cellStyle name="差_人员工资和公用经费3 5" xfId="2755"/>
    <cellStyle name="差_人员工资和公用经费3 5 2" xfId="2756"/>
    <cellStyle name="差_人员工资和公用经费3_财政收支2015年预计及2016年代编预算表(债管)" xfId="2757"/>
    <cellStyle name="差_山东省民生支出标准 2 4" xfId="2758"/>
    <cellStyle name="差_山东省民生支出标准_表一" xfId="2759"/>
    <cellStyle name="差_山东省民生支出标准_财力性转移支付2010年预算参考数" xfId="2760"/>
    <cellStyle name="差_市辖区测算20080510_不含人员经费系数_财力性转移支付2010年预算参考数 2" xfId="2761"/>
    <cellStyle name="差_市辖区测算20080510_不含人员经费系数_财力性转移支付2010年预算参考数 2 2" xfId="2762"/>
    <cellStyle name="差_市辖区测算20080510_不含人员经费系数_财力性转移支付2010年预算参考数 2 2 2" xfId="2763"/>
    <cellStyle name="差_市辖区测算20080510_不含人员经费系数_财力性转移支付2010年预算参考数 2 3" xfId="2764"/>
    <cellStyle name="差_市辖区测算20080510_不含人员经费系数_财力性转移支付2010年预算参考数 2 3 2" xfId="2765"/>
    <cellStyle name="差_市辖区测算20080510_不含人员经费系数_财力性转移支付2010年预算参考数 2 4" xfId="2766"/>
    <cellStyle name="差_市辖区测算20080510_民生政策最低支出需求 2 3 2" xfId="2767"/>
    <cellStyle name="差_市辖区测算20080510_县市旗测算-新科目（含人口规模效应）_财力性转移支付2010年预算参考数_表一" xfId="2768"/>
    <cellStyle name="差_市辖区测算-新科目（20080626） 5" xfId="2769"/>
    <cellStyle name="差_市辖区测算-新科目（20080626）_表一" xfId="2770"/>
    <cellStyle name="差_市辖区测算-新科目（20080626）_不含人员经费系数" xfId="2771"/>
    <cellStyle name="差_市辖区测算-新科目（20080626）_不含人员经费系数 2" xfId="2772"/>
    <cellStyle name="差_市辖区测算-新科目（20080626）_不含人员经费系数_Sheet1" xfId="2773"/>
    <cellStyle name="差_市辖区测算-新科目（20080626）_民生政策最低支出需求 2 3 2" xfId="2774"/>
    <cellStyle name="差_市辖区测算-新科目（20080626）_县市旗测算-新科目（含人口规模效应）_财力性转移支付2010年预算参考数" xfId="2775"/>
    <cellStyle name="差_市辖区测算-新科目（20080626）_县市旗测算-新科目（含人口规模效应）_财力性转移支付2010年预算参考数 2" xfId="2776"/>
    <cellStyle name="差_市辖区测算-新科目（20080626）_县市旗测算-新科目（含人口规模效应）_财力性转移支付2010年预算参考数 2 2" xfId="2777"/>
    <cellStyle name="差_市辖区测算-新科目（20080626）_县市旗测算-新科目（含人口规模效应）_财力性转移支付2010年预算参考数 3" xfId="2778"/>
    <cellStyle name="差_市辖区测算-新科目（20080626）_县市旗测算-新科目（含人口规模效应）_财力性转移支付2010年预算参考数 3 2" xfId="2779"/>
    <cellStyle name="差_市辖区测算-新科目（20080626）_县市旗测算-新科目（含人口规模效应）_财力性转移支付2010年预算参考数 4" xfId="2780"/>
    <cellStyle name="差_市辖区测算-新科目（20080626）_县市旗测算-新科目（含人口规模效应）_财力性转移支付2010年预算参考数 6" xfId="2781"/>
    <cellStyle name="差_卫生(按照总人口测算）—20080416_不含人员经费系数_财力性转移支付2010年预算参考数 2" xfId="2782"/>
    <cellStyle name="差_卫生(按照总人口测算）—20080416_不含人员经费系数_财力性转移支付2010年预算参考数 2 2" xfId="2783"/>
    <cellStyle name="差_卫生(按照总人口测算）—20080416_不含人员经费系数_财力性转移支付2010年预算参考数 3" xfId="2784"/>
    <cellStyle name="差_卫生(按照总人口测算）—20080416_不含人员经费系数_财力性转移支付2010年预算参考数 4" xfId="2785"/>
    <cellStyle name="差_卫生(按照总人口测算）—20080416_不含人员经费系数_财力性转移支付2010年预算参考数 4 2" xfId="2786"/>
    <cellStyle name="差_卫生(按照总人口测算）—20080416_不含人员经费系数_财力性转移支付2010年预算参考数 6" xfId="2787"/>
    <cellStyle name="差_卫生(按照总人口测算）—20080416_民生政策最低支出需求 6" xfId="2788"/>
    <cellStyle name="差_卫生(按照总人口测算）—20080416_民生政策最低支出需求_Sheet1" xfId="2789"/>
    <cellStyle name="差_卫生(按照总人口测算）—20080416_民生政策最低支出需求_表一" xfId="2790"/>
    <cellStyle name="差_卫生(按照总人口测算）—20080416_民生政策最低支出需求_财力性转移支付2010年预算参考数 4 2" xfId="2791"/>
    <cellStyle name="差_卫生(按照总人口测算）—20080416_县市旗测算-新科目（含人口规模效应）_表一" xfId="2792"/>
    <cellStyle name="差_卫生(按照总人口测算）—20080416_县市旗测算-新科目（含人口规模效应）_财力性转移支付2010年预算参考数 3 2" xfId="2793"/>
    <cellStyle name="差_卫生部门_财力性转移支付2010年预算参考数 5" xfId="2794"/>
    <cellStyle name="差_卫生部门_财力性转移支付2010年预算参考数 5 2" xfId="2795"/>
    <cellStyle name="差_卫生部门_财力性转移支付2010年预算参考数 6" xfId="2796"/>
    <cellStyle name="差_卫生部门_财力性转移支付2010年预算参考数_Sheet1" xfId="2797"/>
    <cellStyle name="差_文体广播部门_财政收支2015年预计及2016年代编预算表(债管)" xfId="2798"/>
    <cellStyle name="差_文体广播事业(按照总人口测算）—20080416 2 3" xfId="2799"/>
    <cellStyle name="差_文体广播事业(按照总人口测算）—20080416 5" xfId="2800"/>
    <cellStyle name="差_文体广播事业(按照总人口测算）—20080416 6" xfId="2801"/>
    <cellStyle name="差_文体广播事业(按照总人口测算）—20080416_不含人员经费系数 2 3" xfId="2802"/>
    <cellStyle name="差_文体广播事业(按照总人口测算）—20080416_不含人员经费系数_财力性转移支付2010年预算参考数 2 3 2" xfId="2803"/>
    <cellStyle name="差_文体广播事业(按照总人口测算）—20080416_不含人员经费系数_财力性转移支付2010年预算参考数_财政收支2015年预计及2016年代编预算表(债管)" xfId="2804"/>
    <cellStyle name="差_文体广播事业(按照总人口测算）—20080416_财力性转移支付2010年预算参考数_财政收支2015年预计及2016年代编预算表(债管)" xfId="2805"/>
    <cellStyle name="差_文体广播事业(按照总人口测算）—20080416_民生政策最低支出需求_财力性转移支付2010年预算参考数 2 2" xfId="2806"/>
    <cellStyle name="差_文体广播事业(按照总人口测算）—20080416_民生政策最低支出需求_财力性转移支付2010年预算参考数 2 4" xfId="2807"/>
    <cellStyle name="差_文体广播事业(按照总人口测算）—20080416_民生政策最低支出需求_财力性转移支付2010年预算参考数_Sheet1" xfId="2808"/>
    <cellStyle name="差_文体广播事业(按照总人口测算）—20080416_县市旗测算-新科目（含人口规模效应）_财力性转移支付2010年预算参考数 6" xfId="2809"/>
    <cellStyle name="差_县区合并测算20080421_不含人员经费系数_财力性转移支付2010年预算参考数_财政收支2015年预计及2016年代编预算表(债管)" xfId="2810"/>
    <cellStyle name="差_县区合并测算20080421_民生政策最低支出需求 2 2" xfId="2811"/>
    <cellStyle name="差_县区合并测算20080421_民生政策最低支出需求_财力性转移支付2010年预算参考数" xfId="2812"/>
    <cellStyle name="差_县区合并测算20080421_民生政策最低支出需求_财力性转移支付2010年预算参考数 5" xfId="2813"/>
    <cellStyle name="差_县区合并测算20080421_民生政策最低支出需求_财力性转移支付2010年预算参考数_财政收支2015年预计及2016年代编预算表(债管)" xfId="2814"/>
    <cellStyle name="差_县区合并测算20080421_县市旗测算-新科目（含人口规模效应） 2 4" xfId="2815"/>
    <cellStyle name="差_县区合并测算20080421_县市旗测算-新科目（含人口规模效应）_财政收支2015年预计及2016年代编预算表(债管)" xfId="2816"/>
    <cellStyle name="差_县区合并测算20080423(按照各省比重）" xfId="2817"/>
    <cellStyle name="差_县区合并测算20080423(按照各省比重） 2 4" xfId="2818"/>
    <cellStyle name="差_县区合并测算20080423(按照各省比重） 3 2" xfId="2819"/>
    <cellStyle name="差_县区合并测算20080423(按照各省比重）_不含人员经费系数_财力性转移支付2010年预算参考数" xfId="2820"/>
    <cellStyle name="差_县区合并测算20080423(按照各省比重）_不含人员经费系数_财力性转移支付2010年预算参考数 2" xfId="2821"/>
    <cellStyle name="差_县区合并测算20080423(按照各省比重）_不含人员经费系数_财力性转移支付2010年预算参考数 3" xfId="2822"/>
    <cellStyle name="差_县区合并测算20080423(按照各省比重）_不含人员经费系数_财力性转移支付2010年预算参考数 4" xfId="2823"/>
    <cellStyle name="差_县区合并测算20080423(按照各省比重）_不含人员经费系数_财力性转移支付2010年预算参考数 6" xfId="2824"/>
    <cellStyle name="差_县区合并测算20080423(按照各省比重）_不含人员经费系数_财力性转移支付2010年预算参考数_财政收支2015年预计及2016年代编预算表(债管)" xfId="2825"/>
    <cellStyle name="差_县区合并测算20080423(按照各省比重）_民生政策最低支出需求 5 2" xfId="2826"/>
    <cellStyle name="差_县区合并测算20080423(按照各省比重）_民生政策最低支出需求_财力性转移支付2010年预算参考数 2 2 2" xfId="2827"/>
    <cellStyle name="差_县区合并测算20080423(按照各省比重）_县市旗测算-新科目（含人口规模效应）_财力性转移支付2010年预算参考数 3 2" xfId="2828"/>
    <cellStyle name="差_县市旗测算20080508_不含人员经费系数 2 3" xfId="2829"/>
    <cellStyle name="差_县市旗测算20080508_不含人员经费系数_财力性转移支付2010年预算参考数 2 3 2" xfId="2830"/>
    <cellStyle name="差_县市旗测算20080508_财力性转移支付2010年预算参考数 2" xfId="2831"/>
    <cellStyle name="差_县市旗测算20080508_财力性转移支付2010年预算参考数 3 2" xfId="2832"/>
    <cellStyle name="差_县市旗测算20080508_民生政策最低支出需求_财力性转移支付2010年预算参考数_Sheet1" xfId="2833"/>
    <cellStyle name="差_县市旗测算20080508_县市旗测算-新科目（含人口规模效应） 2 3 2" xfId="2834"/>
    <cellStyle name="差_县市旗测算20080508_县市旗测算-新科目（含人口规模效应）_财力性转移支付2010年预算参考数 2 2 2" xfId="2835"/>
    <cellStyle name="差_县市旗测算-新科目（20080626）_Sheet1" xfId="2836"/>
    <cellStyle name="差_县市旗测算-新科目（20080626）_不含人员经费系数 3 2" xfId="2837"/>
    <cellStyle name="差_县市旗测算-新科目（20080626）_不含人员经费系数_财力性转移支付2010年预算参考数" xfId="2838"/>
    <cellStyle name="差_县市旗测算-新科目（20080626）_不含人员经费系数_财力性转移支付2010年预算参考数 2" xfId="2839"/>
    <cellStyle name="差_县市旗测算-新科目（20080626）_不含人员经费系数_财力性转移支付2010年预算参考数 3" xfId="2840"/>
    <cellStyle name="差_县市旗测算-新科目（20080626）_财力性转移支付2010年预算参考数 6" xfId="2841"/>
    <cellStyle name="差_县市旗测算-新科目（20080626）_民生政策最低支出需求_财力性转移支付2010年预算参考数 2 2" xfId="2842"/>
    <cellStyle name="差_县市旗测算-新科目（20080626）_民生政策最低支出需求_财力性转移支付2010年预算参考数 2 2 2" xfId="2843"/>
    <cellStyle name="差_县市旗测算-新科目（20080626）_民生政策最低支出需求_财力性转移支付2010年预算参考数 2 3" xfId="2844"/>
    <cellStyle name="差_县市旗测算-新科目（20080626）_民生政策最低支出需求_财力性转移支付2010年预算参考数 2 3 2" xfId="2845"/>
    <cellStyle name="差_县市旗测算-新科目（20080626）_民生政策最低支出需求_财力性转移支付2010年预算参考数 2 4" xfId="2846"/>
    <cellStyle name="差_县市旗测算-新科目（20080626）_县市旗测算-新科目（含人口规模效应） 6" xfId="2847"/>
    <cellStyle name="差_县市旗测算-新科目（20080626）_县市旗测算-新科目（含人口规模效应）_财力性转移支付2010年预算参考数_表一" xfId="2848"/>
    <cellStyle name="差_县市旗测算-新科目（20080627）" xfId="2849"/>
    <cellStyle name="差_县市旗测算-新科目（20080627） 2" xfId="2850"/>
    <cellStyle name="差_县市旗测算-新科目（20080627） 2 2" xfId="2851"/>
    <cellStyle name="差_县市旗测算-新科目（20080627） 2 2 2" xfId="2852"/>
    <cellStyle name="差_县市旗测算-新科目（20080627） 2 3" xfId="2853"/>
    <cellStyle name="差_县市旗测算-新科目（20080627） 2 3 2" xfId="2854"/>
    <cellStyle name="差_县市旗测算-新科目（20080627） 2 4" xfId="2855"/>
    <cellStyle name="差_县市旗测算-新科目（20080627） 3" xfId="2856"/>
    <cellStyle name="差_县市旗测算-新科目（20080627） 3 2" xfId="2857"/>
    <cellStyle name="差_县市旗测算-新科目（20080627） 4" xfId="2858"/>
    <cellStyle name="差_县市旗测算-新科目（20080627） 4 2" xfId="2859"/>
    <cellStyle name="差_县市旗测算-新科目（20080627） 5" xfId="2860"/>
    <cellStyle name="差_县市旗测算-新科目（20080627） 5 2" xfId="2861"/>
    <cellStyle name="差_县市旗测算-新科目（20080627） 6" xfId="2862"/>
    <cellStyle name="差_县市旗测算-新科目（20080627）_Sheet1" xfId="2863"/>
    <cellStyle name="差_县市旗测算-新科目（20080627）_不含人员经费系数_财力性转移支付2010年预算参考数 2 2" xfId="2864"/>
    <cellStyle name="差_县市旗测算-新科目（20080627）_不含人员经费系数_财力性转移支付2010年预算参考数 2 4" xfId="2865"/>
    <cellStyle name="差_县市旗测算-新科目（20080627）_不含人员经费系数_财力性转移支付2010年预算参考数 6" xfId="2866"/>
    <cellStyle name="差_县市旗测算-新科目（20080627）_民生政策最低支出需求 5 2" xfId="2867"/>
    <cellStyle name="差_县市旗测算-新科目（20080627）_县市旗测算-新科目（含人口规模效应）_财力性转移支付2010年预算参考数 2 3" xfId="2868"/>
    <cellStyle name="差_县市旗测算-新科目（20080627）_县市旗测算-新科目（含人口规模效应）_财力性转移支付2010年预算参考数 2 4" xfId="2869"/>
    <cellStyle name="差_县市旗测算-新科目（20080627）_县市旗测算-新科目（含人口规模效应）_财力性转移支付2010年预算参考数_表一" xfId="2870"/>
    <cellStyle name="差_一般预算支出口径剔除表 2 2" xfId="2871"/>
    <cellStyle name="差_一般预算支出口径剔除表_表一" xfId="2872"/>
    <cellStyle name="差_一般预算支出口径剔除表_财力性转移支付2010年预算参考数 5" xfId="2873"/>
    <cellStyle name="差_一般预算支出口径剔除表_财力性转移支付2010年预算参考数 5 2" xfId="2874"/>
    <cellStyle name="差_一般预算支出口径剔除表_财力性转移支付2010年预算参考数 6" xfId="2875"/>
    <cellStyle name="差_云南 缺口县区测算(地方填报)" xfId="2876"/>
    <cellStyle name="差_云南省2008年转移支付测算——州市本级考核部分及政策性测算 4" xfId="2877"/>
    <cellStyle name="差_云南省2008年转移支付测算——州市本级考核部分及政策性测算 4 2" xfId="2878"/>
    <cellStyle name="差_云南省2008年转移支付测算——州市本级考核部分及政策性测算 5" xfId="2879"/>
    <cellStyle name="差_云南省2008年转移支付测算——州市本级考核部分及政策性测算 5 2" xfId="2880"/>
    <cellStyle name="差_云南省2008年转移支付测算——州市本级考核部分及政策性测算 6" xfId="2881"/>
    <cellStyle name="差_中期财政规划表样——报省府 2 3" xfId="2882"/>
    <cellStyle name="差_重点民生支出需求测算表社保（农村低保）081112_财政收支2015年预计及2016年代编预算表(债管)" xfId="2883"/>
    <cellStyle name="差_转移支付" xfId="2884"/>
    <cellStyle name="差_转移支付 2" xfId="2885"/>
    <cellStyle name="差_转移支付 2 2" xfId="2886"/>
    <cellStyle name="差_转移支付 3" xfId="2887"/>
    <cellStyle name="差_自行调整差异系数顺序 3" xfId="2888"/>
    <cellStyle name="差_自行调整差异系数顺序_财力性转移支付2010年预算参考数_Sheet1" xfId="2889"/>
    <cellStyle name="差_总人口_财力性转移支付2010年预算参考数 4" xfId="2890"/>
    <cellStyle name="差_总帐表-许助理汇报后修改（支出） 2" xfId="2891"/>
    <cellStyle name="差_总帐表-许助理汇报后修改（支出） 2 2" xfId="2892"/>
    <cellStyle name="差_总帐表-许助理汇报后修改（支出） 3" xfId="2893"/>
    <cellStyle name="常规" xfId="0" builtinId="0"/>
    <cellStyle name="常规 10" xfId="2894"/>
    <cellStyle name="常规 10 2 2 3 2" xfId="2895"/>
    <cellStyle name="常规 10 2 2 3 3" xfId="2896"/>
    <cellStyle name="常规 10 2 3" xfId="2897"/>
    <cellStyle name="常规 10 2 3 2" xfId="2898"/>
    <cellStyle name="常规 10 2 7" xfId="2899"/>
    <cellStyle name="常规 10 6" xfId="2900"/>
    <cellStyle name="常规 102 2 3 2" xfId="2901"/>
    <cellStyle name="常规 108 2 2 2" xfId="2902"/>
    <cellStyle name="常规 11 4 2 3" xfId="2903"/>
    <cellStyle name="常规 11 4 3 3" xfId="2904"/>
    <cellStyle name="常规 11 6" xfId="2905"/>
    <cellStyle name="常规 113 2 2 2" xfId="2906"/>
    <cellStyle name="常规 117" xfId="2907"/>
    <cellStyle name="常规 118 3" xfId="2908"/>
    <cellStyle name="常规 12 6" xfId="2909"/>
    <cellStyle name="常规 122" xfId="2910"/>
    <cellStyle name="常规 123 3" xfId="2911"/>
    <cellStyle name="常规 127 2 2 2" xfId="2912"/>
    <cellStyle name="常规 128 2 3" xfId="2913"/>
    <cellStyle name="常规 128 3" xfId="2914"/>
    <cellStyle name="常规 13" xfId="2915"/>
    <cellStyle name="常规 13 2" xfId="2916"/>
    <cellStyle name="常规 13 2 2 3 2" xfId="2917"/>
    <cellStyle name="常规 13 2 6" xfId="2918"/>
    <cellStyle name="常规 13 6 2" xfId="2919"/>
    <cellStyle name="常规 13 6 3" xfId="2920"/>
    <cellStyle name="常规 132 2 2 2" xfId="2921"/>
    <cellStyle name="常规 133 2 3" xfId="2922"/>
    <cellStyle name="常规 133 3" xfId="2923"/>
    <cellStyle name="常规 135 2 4" xfId="2924"/>
    <cellStyle name="常规 136 3 2" xfId="2925"/>
    <cellStyle name="常规 138 2" xfId="2926"/>
    <cellStyle name="常规 138 3" xfId="2927"/>
    <cellStyle name="常规 138 3 2" xfId="2928"/>
    <cellStyle name="常规 138 3 3" xfId="2929"/>
    <cellStyle name="常规 138 4" xfId="2930"/>
    <cellStyle name="常规 138 5" xfId="2931"/>
    <cellStyle name="常规 14" xfId="2932"/>
    <cellStyle name="常规 15" xfId="2933"/>
    <cellStyle name="常规 15 2 2 3" xfId="2934"/>
    <cellStyle name="常规 15 2 2 3 2" xfId="2935"/>
    <cellStyle name="常规 15 2 2 3 3" xfId="2936"/>
    <cellStyle name="常规 15 3 2 2" xfId="2937"/>
    <cellStyle name="常规 15 3 3 2" xfId="2938"/>
    <cellStyle name="常规 15 8 2" xfId="2939"/>
    <cellStyle name="常规 150 2" xfId="2940"/>
    <cellStyle name="常规 155 2" xfId="2941"/>
    <cellStyle name="常规 16 2" xfId="2942"/>
    <cellStyle name="常规 16 2 2" xfId="2943"/>
    <cellStyle name="常规 16 2 2 2" xfId="2944"/>
    <cellStyle name="常规 16 2 3" xfId="2945"/>
    <cellStyle name="常规 16 3" xfId="2946"/>
    <cellStyle name="常规 16 3 2" xfId="2947"/>
    <cellStyle name="常规 16 4" xfId="2948"/>
    <cellStyle name="常规 17 2 2 3 3" xfId="2949"/>
    <cellStyle name="常规 17 6" xfId="2950"/>
    <cellStyle name="常规 18 2 2 3" xfId="2951"/>
    <cellStyle name="常规 18 2 6 2" xfId="2952"/>
    <cellStyle name="常规 19 2 2 3 2" xfId="2953"/>
    <cellStyle name="常规 2" xfId="1"/>
    <cellStyle name="常规 2 117" xfId="2954"/>
    <cellStyle name="常规 2 117 2" xfId="2955"/>
    <cellStyle name="常规 2 118" xfId="2956"/>
    <cellStyle name="常规 2 118 2" xfId="2957"/>
    <cellStyle name="常规 2 119" xfId="2958"/>
    <cellStyle name="常规 2 122" xfId="2959"/>
    <cellStyle name="常规 2 122 2" xfId="2960"/>
    <cellStyle name="常规 2 123" xfId="2961"/>
    <cellStyle name="常规 2 123 2" xfId="2962"/>
    <cellStyle name="常规 2 124" xfId="2963"/>
    <cellStyle name="常规 2 125" xfId="2964"/>
    <cellStyle name="常规 2 130" xfId="2965"/>
    <cellStyle name="常规 2 136 2 2" xfId="2966"/>
    <cellStyle name="常规 2 136 2 3" xfId="2967"/>
    <cellStyle name="常规 2 141 2 2" xfId="2968"/>
    <cellStyle name="常规 2 141 2 3" xfId="2969"/>
    <cellStyle name="常规 2 147" xfId="2970"/>
    <cellStyle name="常规 2 15 2" xfId="2971"/>
    <cellStyle name="常规 2 16 2" xfId="2972"/>
    <cellStyle name="常规 2 2 12 2" xfId="2973"/>
    <cellStyle name="常规 2 2 15 2 2" xfId="2974"/>
    <cellStyle name="常规 2 2 19 2 2 2" xfId="2975"/>
    <cellStyle name="常规 2 2 19 2 3 2" xfId="2976"/>
    <cellStyle name="常规 2 2 19 2 4" xfId="2977"/>
    <cellStyle name="常规 2 2 2 2 2 2 5" xfId="2978"/>
    <cellStyle name="常规 2 2 2 4 3 2" xfId="2979"/>
    <cellStyle name="常规 2 2 2 8" xfId="2980"/>
    <cellStyle name="常规 2 2 20 2 2" xfId="2981"/>
    <cellStyle name="常规 2 2 4 2 4" xfId="2982"/>
    <cellStyle name="常规 2 2 7 2 3 2" xfId="2983"/>
    <cellStyle name="常规 2 2 9 2 2 2" xfId="2984"/>
    <cellStyle name="常规 2 20 2" xfId="2985"/>
    <cellStyle name="常规 2 21 2" xfId="2986"/>
    <cellStyle name="常规 2 3 2 6" xfId="2987"/>
    <cellStyle name="常规 2 3 6 2" xfId="2988"/>
    <cellStyle name="常规 2 4 3 2" xfId="2989"/>
    <cellStyle name="常规 2 4 3 2 2" xfId="2990"/>
    <cellStyle name="常规 2 47 2" xfId="2991"/>
    <cellStyle name="常规 2 49 2 3" xfId="2992"/>
    <cellStyle name="常规 2 52 2" xfId="2993"/>
    <cellStyle name="常规 2 54 2 3" xfId="2994"/>
    <cellStyle name="常规 2 55 2 2" xfId="2995"/>
    <cellStyle name="常规 2 57" xfId="2996"/>
    <cellStyle name="常规 2 6 2 2 5" xfId="2997"/>
    <cellStyle name="常规 2 60 2 2" xfId="2998"/>
    <cellStyle name="常规 2 62" xfId="2999"/>
    <cellStyle name="常规 2 69 2 3" xfId="3000"/>
    <cellStyle name="常规 2 74 2 3" xfId="3001"/>
    <cellStyle name="常规 2 78 2 3" xfId="3002"/>
    <cellStyle name="常规 2 83 2 3" xfId="3003"/>
    <cellStyle name="常规 2 88 2 2" xfId="3004"/>
    <cellStyle name="常规 2 88 2 3" xfId="3005"/>
    <cellStyle name="常规 2 93 2 2" xfId="3006"/>
    <cellStyle name="常规 2 93 2 3" xfId="3007"/>
    <cellStyle name="常规 20" xfId="3008"/>
    <cellStyle name="常规 20 2 2 3" xfId="3009"/>
    <cellStyle name="常规 20 2 2 3 2" xfId="3010"/>
    <cellStyle name="常规 20 2 2 3 3" xfId="3011"/>
    <cellStyle name="常规 20 3 2 2" xfId="3012"/>
    <cellStyle name="常规 20 3 3 2" xfId="3013"/>
    <cellStyle name="常规 20 8 2" xfId="3014"/>
    <cellStyle name="常规 21 2" xfId="3015"/>
    <cellStyle name="常规 21 2 2" xfId="3016"/>
    <cellStyle name="常规 21 2 2 2" xfId="3017"/>
    <cellStyle name="常规 21 2 2 4" xfId="3018"/>
    <cellStyle name="常规 21 2 3" xfId="3019"/>
    <cellStyle name="常规 21 3" xfId="3020"/>
    <cellStyle name="常规 21 3 2" xfId="3021"/>
    <cellStyle name="常规 21 4" xfId="3022"/>
    <cellStyle name="常规 21 4 2" xfId="3023"/>
    <cellStyle name="常规 21 5" xfId="3024"/>
    <cellStyle name="常规 22 2 2 3 3" xfId="3025"/>
    <cellStyle name="常规 22 6" xfId="3026"/>
    <cellStyle name="常规 23 2 2 3" xfId="3027"/>
    <cellStyle name="常规 23 2 6 2" xfId="3028"/>
    <cellStyle name="常规 24 2 2 3 2" xfId="3029"/>
    <cellStyle name="常规 25 2 5" xfId="3030"/>
    <cellStyle name="常规 26 5 2" xfId="3031"/>
    <cellStyle name="常规 26 5 3" xfId="3032"/>
    <cellStyle name="常规 28 2" xfId="3033"/>
    <cellStyle name="常规 3" xfId="3990"/>
    <cellStyle name="常规 3 12 2 3 2" xfId="3034"/>
    <cellStyle name="常规 3 13 2" xfId="3035"/>
    <cellStyle name="常规 3 2 6 2" xfId="3036"/>
    <cellStyle name="常规 3 2 6 3" xfId="3037"/>
    <cellStyle name="常规 3 2 7 2" xfId="3038"/>
    <cellStyle name="常规 3 2 7 3" xfId="3039"/>
    <cellStyle name="常规 3 3 2 2 2" xfId="3040"/>
    <cellStyle name="常规 3 5 2 3 2" xfId="3041"/>
    <cellStyle name="常规 31 5 2" xfId="3042"/>
    <cellStyle name="常规 31 5 3" xfId="3043"/>
    <cellStyle name="常规 33 2" xfId="3044"/>
    <cellStyle name="常规 36 3 2" xfId="3045"/>
    <cellStyle name="常规 36 3 3" xfId="3046"/>
    <cellStyle name="常规 37" xfId="3047"/>
    <cellStyle name="常规 37 4 2" xfId="3048"/>
    <cellStyle name="常规 38" xfId="3049"/>
    <cellStyle name="常规 38 2 4" xfId="3050"/>
    <cellStyle name="常规 4 2 5 2" xfId="3051"/>
    <cellStyle name="常规 4 2 6 2" xfId="3052"/>
    <cellStyle name="常规 41 3 2" xfId="3053"/>
    <cellStyle name="常规 41 3 3" xfId="3054"/>
    <cellStyle name="常规 42" xfId="3055"/>
    <cellStyle name="常规 43" xfId="3056"/>
    <cellStyle name="常规 43 2 4" xfId="3057"/>
    <cellStyle name="常规 47 2 3" xfId="3058"/>
    <cellStyle name="常规 47 2 3 2" xfId="3059"/>
    <cellStyle name="常规 47 2 4" xfId="3060"/>
    <cellStyle name="常规 48 2 4" xfId="3061"/>
    <cellStyle name="常规 5" xfId="3062"/>
    <cellStyle name="常规 5 2 6 2" xfId="3063"/>
    <cellStyle name="常规 5 3 2" xfId="3064"/>
    <cellStyle name="常规 5 3 2 2" xfId="3065"/>
    <cellStyle name="常规 5 3 2 3" xfId="3066"/>
    <cellStyle name="常规 5 3 3" xfId="3067"/>
    <cellStyle name="常规 5 3 4" xfId="3068"/>
    <cellStyle name="常规 51 2 2 3 2" xfId="3069"/>
    <cellStyle name="常规 52 2 3" xfId="3070"/>
    <cellStyle name="常规 52 2 3 2" xfId="3071"/>
    <cellStyle name="常规 52 2 4" xfId="3072"/>
    <cellStyle name="常规 53 2 4" xfId="3073"/>
    <cellStyle name="常规 59 2 3 2" xfId="3074"/>
    <cellStyle name="常规 6 2 2 3 2" xfId="3075"/>
    <cellStyle name="常规 6 2 4" xfId="3076"/>
    <cellStyle name="常规 6_2013年红本" xfId="3077"/>
    <cellStyle name="常规 67 2" xfId="3078"/>
    <cellStyle name="常规 69 2 4" xfId="3079"/>
    <cellStyle name="常规 7 2 2 2 2 2" xfId="3080"/>
    <cellStyle name="常规 7 2 3 4" xfId="3081"/>
    <cellStyle name="常规 7 2 3 5" xfId="3082"/>
    <cellStyle name="常规 72 2" xfId="3083"/>
    <cellStyle name="常规 75 5 2" xfId="3084"/>
    <cellStyle name="常规 75 5 2 2" xfId="3085"/>
    <cellStyle name="常规 75 5 3" xfId="3086"/>
    <cellStyle name="常规 75 6" xfId="3087"/>
    <cellStyle name="常规 78 2" xfId="3088"/>
    <cellStyle name="常规 8 2 2" xfId="3089"/>
    <cellStyle name="常规 8 2 2 3 3" xfId="3090"/>
    <cellStyle name="常规 8 2 3" xfId="3091"/>
    <cellStyle name="常规 8 2 4" xfId="3092"/>
    <cellStyle name="常规 8 2 5" xfId="3093"/>
    <cellStyle name="常规 8 2 5 2" xfId="3094"/>
    <cellStyle name="常规 8 2 6" xfId="3095"/>
    <cellStyle name="常规 8 2 7" xfId="3096"/>
    <cellStyle name="常规 8 7 2" xfId="3097"/>
    <cellStyle name="常规 8 9" xfId="3098"/>
    <cellStyle name="常规 80 6" xfId="3099"/>
    <cellStyle name="常规 81 6" xfId="3100"/>
    <cellStyle name="常规 83 2" xfId="3101"/>
    <cellStyle name="常规 87" xfId="3102"/>
    <cellStyle name="常规 88 3" xfId="3103"/>
    <cellStyle name="常规 89 3" xfId="3104"/>
    <cellStyle name="常规 9 2 2" xfId="3105"/>
    <cellStyle name="常规 9 2 2 2 3" xfId="3106"/>
    <cellStyle name="常规 9 2 2 3 3" xfId="3107"/>
    <cellStyle name="常规 9 2 3" xfId="3108"/>
    <cellStyle name="常规 9 2 4" xfId="3109"/>
    <cellStyle name="常规 9 2 5" xfId="3110"/>
    <cellStyle name="常规 9 2 6" xfId="3111"/>
    <cellStyle name="常规 9 2 7" xfId="3112"/>
    <cellStyle name="常规 9 3 2" xfId="3113"/>
    <cellStyle name="常规 9 3 2 2" xfId="3114"/>
    <cellStyle name="常规 9 3 2 3" xfId="3115"/>
    <cellStyle name="常规 9 7 2" xfId="3116"/>
    <cellStyle name="常规 92" xfId="3117"/>
    <cellStyle name="常规 93 3" xfId="3118"/>
    <cellStyle name="常规 93 4" xfId="3119"/>
    <cellStyle name="常规 94 3" xfId="3120"/>
    <cellStyle name="常规 95 3" xfId="3121"/>
    <cellStyle name="常规 96 3" xfId="3122"/>
    <cellStyle name="常规_2007年地方预算表格（修订2版） 2" xfId="3991"/>
    <cellStyle name="常规_2014年预算草案（校对后）" xfId="3992"/>
    <cellStyle name="超级链接 2 3" xfId="3123"/>
    <cellStyle name="好_00省级(打印) 4" xfId="3124"/>
    <cellStyle name="好_00省级(打印) 4 2" xfId="3125"/>
    <cellStyle name="好_00省级(打印) 5" xfId="3126"/>
    <cellStyle name="好_00省级(打印) 5 2" xfId="3127"/>
    <cellStyle name="好_00省级(打印) 6" xfId="3128"/>
    <cellStyle name="好_03昭通 5 2" xfId="3129"/>
    <cellStyle name="好_0502通海县" xfId="3130"/>
    <cellStyle name="好_0502通海县 2" xfId="3131"/>
    <cellStyle name="好_0502通海县 5 2" xfId="3132"/>
    <cellStyle name="好_05潍坊 3" xfId="3133"/>
    <cellStyle name="好_0605石屏县_财力性转移支付2010年预算参考数 3 2" xfId="3134"/>
    <cellStyle name="好_09黑龙江_财力性转移支付2010年预算参考数 2 2 2" xfId="3135"/>
    <cellStyle name="好_09黑龙江_财力性转移支付2010年预算参考数_Sheet1" xfId="3136"/>
    <cellStyle name="好_1" xfId="3137"/>
    <cellStyle name="好_1.16-2015年省级国有资本经营预算表（按人大财经委初审意见修改）_1219新濠江区财政收支2015年预计及2016年代编预算表" xfId="3138"/>
    <cellStyle name="好_1.16-2015年省级国有资本经营预算表（按人大财经委初审意见修改）_潮阳重新上报-财政收支2015年预计及2016年代编预算表" xfId="3139"/>
    <cellStyle name="好_1.8-2015年省级国有资本经营预算表（按人大财经委初审意见修改）_（南澳县）财政收支2015年预计及2016年代编预算表" xfId="3140"/>
    <cellStyle name="好_1_财力性转移支付2010年预算参考数 2 4" xfId="3141"/>
    <cellStyle name="好_1_财力性转移支付2010年预算参考数_Sheet1" xfId="3142"/>
    <cellStyle name="好_11.公用经费" xfId="3143"/>
    <cellStyle name="好_12滨州 2 2" xfId="3144"/>
    <cellStyle name="好_2" xfId="3145"/>
    <cellStyle name="好_2 2" xfId="3146"/>
    <cellStyle name="好_2 2 4" xfId="3147"/>
    <cellStyle name="好_2_表一" xfId="3148"/>
    <cellStyle name="好_2006年27重庆_财力性转移支付2010年预算参考数 2 4" xfId="3149"/>
    <cellStyle name="好_2006年27重庆_财政收支2015年预计及2016年代编预算表(债管)" xfId="3150"/>
    <cellStyle name="好_2006年28四川 2 2 2" xfId="3151"/>
    <cellStyle name="好_2006年34青海_表一" xfId="3152"/>
    <cellStyle name="好_2006年全省财力计算表（中央、决算）_表一" xfId="3153"/>
    <cellStyle name="好_2006年水利统计指标统计表 3 2" xfId="3154"/>
    <cellStyle name="好_2006年水利统计指标统计表 5 2" xfId="3155"/>
    <cellStyle name="好_2006年水利统计指标统计表_财力性转移支付2010年预算参考数 2 3" xfId="3156"/>
    <cellStyle name="好_2006年水利统计指标统计表_财力性转移支付2010年预算参考数 2 4" xfId="3157"/>
    <cellStyle name="好_2006年水利统计指标统计表_财力性转移支付2010年预算参考数_财政收支2015年预计及2016年代编预算表(债管)" xfId="3158"/>
    <cellStyle name="好_2007年收支情况及2008年收支预计表(汇总表)_表一" xfId="3159"/>
    <cellStyle name="好_2007年一般预算支出剔除 2 2" xfId="3160"/>
    <cellStyle name="好_2007年一般预算支出剔除 3 3" xfId="3161"/>
    <cellStyle name="好_2007年一般预算支出剔除 3 4" xfId="3162"/>
    <cellStyle name="好_2007年一般预算支出剔除 4" xfId="3163"/>
    <cellStyle name="好_2007年一般预算支出剔除 4 2" xfId="3164"/>
    <cellStyle name="好_2007年一般预算支出剔除 5" xfId="3165"/>
    <cellStyle name="好_2007年一般预算支出剔除 5 2" xfId="3166"/>
    <cellStyle name="好_2007年一般预算支出剔除 6" xfId="3167"/>
    <cellStyle name="好_2007年一般预算支出剔除_财政收支2015年预计及2016年代编预算表(债管)" xfId="3168"/>
    <cellStyle name="好_2008年全省汇总收支计算表 7" xfId="3169"/>
    <cellStyle name="好_2008年全省汇总收支计算表 8 2" xfId="3170"/>
    <cellStyle name="好_2008年全省汇总收支计算表_财力性转移支付2010年预算参考数 2" xfId="3171"/>
    <cellStyle name="好_2008年全省汇总收支计算表_财力性转移支付2010年预算参考数 3 4" xfId="3172"/>
    <cellStyle name="好_2008年全省汇总收支计算表_财力性转移支付2010年预算参考数 3 5" xfId="3173"/>
    <cellStyle name="好_2008年全省汇总收支计算表_财力性转移支付2010年预算参考数_Sheet1" xfId="3174"/>
    <cellStyle name="好_2008年一般预算支出预计_财政收支2015年预计及2016年代编预算表(债管)" xfId="3175"/>
    <cellStyle name="好_2008年预计支出与2007年对比_财政收支2015年预计及2016年代编预算表(债管)" xfId="3176"/>
    <cellStyle name="好_2008年支出调整 3 4" xfId="3177"/>
    <cellStyle name="好_2008年支出调整_财力性转移支付2010年预算参考数 2 3" xfId="3178"/>
    <cellStyle name="好_2008年支出调整_财力性转移支付2010年预算参考数 3 3" xfId="3179"/>
    <cellStyle name="好_2008年支出调整_财力性转移支付2010年预算参考数 6 2" xfId="3180"/>
    <cellStyle name="好_2008年支出调整_财力性转移支付2010年预算参考数 8" xfId="3181"/>
    <cellStyle name="好_2013年红本 2 2" xfId="3182"/>
    <cellStyle name="好_2013年红本 2 3" xfId="3183"/>
    <cellStyle name="好_2013年红本 2 3 5" xfId="3184"/>
    <cellStyle name="好_2013年红本_含权责发生制 2 2 2" xfId="3185"/>
    <cellStyle name="好_2013年红本_含权责发生制 2 2 3" xfId="3186"/>
    <cellStyle name="好_2013年红本_含权责发生制 2 2 4" xfId="3187"/>
    <cellStyle name="好_2013年中央公共预算收支调整表（20140110国库司提供） 2 5" xfId="3188"/>
    <cellStyle name="好_2013年中央公共预算收支调整表（20140110国库司提供） 6" xfId="3189"/>
    <cellStyle name="好_2013年中央公共预算收支调整表（20140110国库司提供）_含权责发生制" xfId="3190"/>
    <cellStyle name="好_2013年中央公共预算收支调整表（20140110国库司提供）_含权责发生制 2" xfId="3191"/>
    <cellStyle name="好_2013年中央公共预算收支调整表（20140110国库司提供）_含权责发生制 2 3" xfId="3192"/>
    <cellStyle name="好_2013年中央公共预算收支调整表（20140110国库司提供）_含权责发生制 2 3 2" xfId="3193"/>
    <cellStyle name="好_2013年中央公共预算收支调整表（20140110国库司提供）_含权责发生制 2 3 3" xfId="3194"/>
    <cellStyle name="好_2013年中央公共预算收支调整表（20140110国库司提供）_含权责发生制 2 3 4" xfId="3195"/>
    <cellStyle name="好_2013年中央公共预算收支调整表（20140110国库司提供）_含权责发生制 2 4" xfId="3196"/>
    <cellStyle name="好_2013年中央公共预算收支调整表（20140110国库司提供）_含权责发生制 2 5" xfId="3197"/>
    <cellStyle name="好_2013年中央公共预算收支调整表（20140110国库司提供）_含权责发生制 2 6" xfId="3198"/>
    <cellStyle name="好_2013年中央公共预算收支调整表（20140110国库司提供）_含权责发生制 2 7" xfId="3199"/>
    <cellStyle name="好_2014公共预算支出情况表（0827） 3" xfId="3200"/>
    <cellStyle name="好_2014公共预算支出情况表（0827） 3 2" xfId="3201"/>
    <cellStyle name="好_2014公共预算支出情况表（0827） 4" xfId="3202"/>
    <cellStyle name="好_2014公共预算支出情况表（0827） 5" xfId="3203"/>
    <cellStyle name="好_2014公共预算支出情况表（0827） 6 2" xfId="3204"/>
    <cellStyle name="好_2014公共预算支出情况表（0827）_Sheet1" xfId="3205"/>
    <cellStyle name="好_2014调整事项 2 3 3" xfId="3206"/>
    <cellStyle name="好_2015年专项资金清理整合意见 2" xfId="3207"/>
    <cellStyle name="好_2015年专项资金清理整合意见 3" xfId="3208"/>
    <cellStyle name="好_2015年专项资金清理整合意见 4" xfId="3209"/>
    <cellStyle name="好_20河南_财力性转移支付2010年预算参考数 6 2" xfId="3210"/>
    <cellStyle name="好_22湖南_财力性转移支付2010年预算参考数 6 2" xfId="3211"/>
    <cellStyle name="好_22湖南_财政收支2015年预计及2016年代编预算表(债管)" xfId="3212"/>
    <cellStyle name="好_27重庆 3 2" xfId="3213"/>
    <cellStyle name="好_27重庆_财力性转移支付2010年预算参考数_Sheet1" xfId="3214"/>
    <cellStyle name="好_28四川 2 2" xfId="3215"/>
    <cellStyle name="好_28四川 2 2 2" xfId="3216"/>
    <cellStyle name="好_28四川 2 3" xfId="3217"/>
    <cellStyle name="好_28四川_财力性转移支付2010年预算参考数 2 2 5" xfId="3218"/>
    <cellStyle name="好_28四川_财力性转移支付2010年预算参考数 2 7" xfId="3219"/>
    <cellStyle name="好_28四川_财力性转移支付2010年预算参考数_表一" xfId="3220"/>
    <cellStyle name="好_30云南 3 3" xfId="3221"/>
    <cellStyle name="好_30云南 9" xfId="3222"/>
    <cellStyle name="好_30云南_1_财力性转移支付2010年预算参考数 2 2 2" xfId="3223"/>
    <cellStyle name="好_30云南_1_财力性转移支付2010年预算参考数 2 2 3" xfId="3224"/>
    <cellStyle name="好_30云南_1_财力性转移支付2010年预算参考数 2 3 2" xfId="3225"/>
    <cellStyle name="好_30云南_1_财力性转移支付2010年预算参考数 2 3 3" xfId="3226"/>
    <cellStyle name="好_30云南_1_财力性转移支付2010年预算参考数 2 7" xfId="3227"/>
    <cellStyle name="好_30云南_1_财力性转移支付2010年预算参考数 6 2" xfId="3228"/>
    <cellStyle name="好_34青海 2" xfId="3229"/>
    <cellStyle name="好_34青海 2 2" xfId="3230"/>
    <cellStyle name="好_34青海 2 2 5" xfId="3231"/>
    <cellStyle name="好_34青海 2 3 5" xfId="3232"/>
    <cellStyle name="好_34青海 3" xfId="3233"/>
    <cellStyle name="好_34青海 3 2" xfId="3234"/>
    <cellStyle name="好_34青海 4" xfId="3235"/>
    <cellStyle name="好_34青海 5" xfId="3236"/>
    <cellStyle name="好_34青海 6" xfId="3237"/>
    <cellStyle name="好_34青海 7" xfId="3238"/>
    <cellStyle name="好_34青海_1 2 2 4" xfId="3239"/>
    <cellStyle name="好_34青海_1 2 3 4" xfId="3240"/>
    <cellStyle name="好_34青海_1_财力性转移支付2010年预算参考数 3" xfId="3241"/>
    <cellStyle name="好_34青海_财力性转移支付2010年预算参考数 2 6" xfId="3242"/>
    <cellStyle name="好_34青海_财力性转移支付2010年预算参考数 6" xfId="3243"/>
    <cellStyle name="好_34青海_财政收支2015年预计及2016年代编预算表(债管)" xfId="3244"/>
    <cellStyle name="好_530629_2006年县级财政报表附表 4" xfId="3245"/>
    <cellStyle name="好_530629_2006年县级财政报表附表 5" xfId="3246"/>
    <cellStyle name="好_5334_2006年迪庆县级财政报表附表" xfId="3247"/>
    <cellStyle name="好_7.人员（总表-行政)" xfId="3248"/>
    <cellStyle name="好_Book1 2 2 2" xfId="3249"/>
    <cellStyle name="好_Book1 2 2 3" xfId="3250"/>
    <cellStyle name="好_Book1_财力性转移支付2010年预算参考数 2 3 3" xfId="3251"/>
    <cellStyle name="好_Book2_财力性转移支付2010年预算参考数 2 3 4" xfId="3252"/>
    <cellStyle name="好_Book2_财力性转移支付2010年预算参考数 2 7" xfId="3253"/>
    <cellStyle name="好_Book2_财力性转移支付2010年预算参考数_Sheet1" xfId="3254"/>
    <cellStyle name="好_Book2_财政收支2015年预计及2016年代编预算表(债管)" xfId="3255"/>
    <cellStyle name="好_gdp 2 2" xfId="3256"/>
    <cellStyle name="好_M01-2(州市补助收入) 2 2" xfId="3257"/>
    <cellStyle name="好_M01-2(州市补助收入) 2 3 2" xfId="3258"/>
    <cellStyle name="好_M01-2(州市补助收入) 3 2" xfId="3259"/>
    <cellStyle name="好_安徽 缺口县区测算(地方填报)1 2 2 5" xfId="3260"/>
    <cellStyle name="好_安徽 缺口县区测算(地方填报)1_财力性转移支付2010年预算参考数 2 2 5" xfId="3261"/>
    <cellStyle name="好_安徽 缺口县区测算(地方填报)1_财力性转移支付2010年预算参考数 2 3 5" xfId="3262"/>
    <cellStyle name="好_不含人员经费系数 9" xfId="3263"/>
    <cellStyle name="好_不含人员经费系数_财力性转移支付2010年预算参考数 7" xfId="3264"/>
    <cellStyle name="好_财政供养人员_财力性转移支付2010年预算参考数" xfId="3265"/>
    <cellStyle name="好_财政供养人员_财力性转移支付2010年预算参考数 2" xfId="3266"/>
    <cellStyle name="好_测算结果 3 5" xfId="3267"/>
    <cellStyle name="好_测算结果_财力性转移支付2010年预算参考数 2 7" xfId="3268"/>
    <cellStyle name="好_测算结果_财力性转移支付2010年预算参考数 3 3" xfId="3269"/>
    <cellStyle name="好_测算结果_财力性转移支付2010年预算参考数 3 4" xfId="3270"/>
    <cellStyle name="好_测算结果_财力性转移支付2010年预算参考数 3 5" xfId="3271"/>
    <cellStyle name="好_测算结果汇总_财力性转移支付2010年预算参考数 2" xfId="3272"/>
    <cellStyle name="好_测算结果汇总_财力性转移支付2010年预算参考数 2 2" xfId="3273"/>
    <cellStyle name="好_测算结果汇总_财力性转移支付2010年预算参考数 2 2 2" xfId="3274"/>
    <cellStyle name="好_测算结果汇总_财力性转移支付2010年预算参考数 2 2 3" xfId="3275"/>
    <cellStyle name="好_测算结果汇总_财力性转移支付2010年预算参考数 2 2 4" xfId="3276"/>
    <cellStyle name="好_测算结果汇总_财力性转移支付2010年预算参考数 2 3" xfId="3277"/>
    <cellStyle name="好_测算结果汇总_财力性转移支付2010年预算参考数 2 3 2" xfId="3278"/>
    <cellStyle name="好_测算结果汇总_财力性转移支付2010年预算参考数 2 4" xfId="3279"/>
    <cellStyle name="好_测算结果汇总_财力性转移支付2010年预算参考数 2 5" xfId="3280"/>
    <cellStyle name="好_测算结果汇总_财力性转移支付2010年预算参考数 2 6" xfId="3281"/>
    <cellStyle name="好_成本差异系数（含人口规模） 6 2" xfId="3282"/>
    <cellStyle name="好_成本差异系数（含人口规模）_财力性转移支付2010年预算参考数 2 4" xfId="3283"/>
    <cellStyle name="好_成本差异系数（含人口规模）_财力性转移支付2010年预算参考数 2 5" xfId="3284"/>
    <cellStyle name="好_成本差异系数_财力性转移支付2010年预算参考数 3 2" xfId="3285"/>
    <cellStyle name="好_成本差异系数_财力性转移支付2010年预算参考数 3 3" xfId="3286"/>
    <cellStyle name="好_城建部门 2" xfId="3287"/>
    <cellStyle name="好_赤字12500(不超收)" xfId="3288"/>
    <cellStyle name="好_赤字12500(不超收) 2 2 2" xfId="3289"/>
    <cellStyle name="好_赤字12500(不超收) 2 2 3" xfId="3290"/>
    <cellStyle name="好_分科目情况_含权责发生制 2 5" xfId="3291"/>
    <cellStyle name="好_分析缺口率 2 3 3" xfId="3292"/>
    <cellStyle name="好_分析缺口率 6 2" xfId="3293"/>
    <cellStyle name="好_分析缺口率 7" xfId="3294"/>
    <cellStyle name="好_分析缺口率_财力性转移支付2010年预算参考数 2 3 5" xfId="3295"/>
    <cellStyle name="好_分县成本差异系数_Sheet1" xfId="3296"/>
    <cellStyle name="好_分县成本差异系数_不含人员经费系数 3 2" xfId="3297"/>
    <cellStyle name="好_分县成本差异系数_不含人员经费系数 3 3" xfId="3298"/>
    <cellStyle name="好_分县成本差异系数_不含人员经费系数 3 4" xfId="3299"/>
    <cellStyle name="好_分县成本差异系数_不含人员经费系数 5" xfId="3300"/>
    <cellStyle name="好_分县成本差异系数_不含人员经费系数_财力性转移支付2010年预算参考数 6 2" xfId="3301"/>
    <cellStyle name="好_分县成本差异系数_不含人员经费系数_财力性转移支付2010年预算参考数 8 2" xfId="3302"/>
    <cellStyle name="好_分县成本差异系数_财力性转移支付2010年预算参考数 2 3" xfId="3303"/>
    <cellStyle name="好_分县成本差异系数_财力性转移支付2010年预算参考数_财政收支2015年预计及2016年代编预算表(债管)" xfId="3304"/>
    <cellStyle name="好_分县成本差异系数_民生政策最低支出需求" xfId="3305"/>
    <cellStyle name="好_分县成本差异系数_民生政策最低支出需求_财力性转移支付2010年预算参考数 2 2 3" xfId="3306"/>
    <cellStyle name="好_分县成本差异系数_民生政策最低支出需求_财力性转移支付2010年预算参考数 2 3" xfId="3307"/>
    <cellStyle name="好_分县成本差异系数_民生政策最低支出需求_财力性转移支付2010年预算参考数 3 3" xfId="3308"/>
    <cellStyle name="好_分县成本差异系数_民生政策最低支出需求_财力性转移支付2010年预算参考数 6" xfId="3309"/>
    <cellStyle name="好_分县成本差异系数_民生政策最低支出需求_财力性转移支付2010年预算参考数 6 2" xfId="3310"/>
    <cellStyle name="好_附表 3 5" xfId="3311"/>
    <cellStyle name="好_附表_财力性转移支付2010年预算参考数 2 4" xfId="3312"/>
    <cellStyle name="好_附表_财力性转移支付2010年预算参考数 7" xfId="3313"/>
    <cellStyle name="好_附表2：2015年项目库分类汇总 - 汇总各处室 - 发小代1.21" xfId="3314"/>
    <cellStyle name="好_附表2：2015年项目库分类汇总 - 汇总各处室 - 发小代1.21 8 2" xfId="3315"/>
    <cellStyle name="好_附表2：2015年项目库分类汇总 - 汇总各处室 - 发小代1.27" xfId="3316"/>
    <cellStyle name="好_附表2：2015年项目库分类汇总 - 汇总各处室 - 发小代1.27 2" xfId="3317"/>
    <cellStyle name="好_附表2：2015年项目库分类汇总 - 汇总各处室 - 发小代1.27 2 3 2" xfId="3318"/>
    <cellStyle name="好_附表2：2015年项目库分类汇总 - 汇总各处室 - 发小代1.27 2 3 2 2" xfId="3319"/>
    <cellStyle name="好_附表2：2015年项目库分类汇总 - 汇总各处室 - 发小代1.27 2 3 3" xfId="3320"/>
    <cellStyle name="好_附表2：2015年项目库分类汇总 - 汇总各处室 - 发小代1.27 2 3 4" xfId="3321"/>
    <cellStyle name="好_附表2：2015年项目库分类汇总 - 汇总各处室 - 发小代1.29" xfId="3322"/>
    <cellStyle name="好_附表2：2015年项目库分类汇总 - 汇总各处室 - 发小代1.29 2" xfId="3323"/>
    <cellStyle name="好_附表2：2015年项目库分类汇总 - 汇总各处室 - 发小代1.29_财政收支2015年预计及2016年代编预算表(债管)" xfId="3324"/>
    <cellStyle name="好_公共财政专项转移支付测算表0918" xfId="3325"/>
    <cellStyle name="好_公共财政专项转移支付测算表0918 2" xfId="3326"/>
    <cellStyle name="好_公共财政专项转移支付测算表0918 3 2" xfId="3327"/>
    <cellStyle name="好_行政(燃修费) 5" xfId="3328"/>
    <cellStyle name="好_行政(燃修费) 6" xfId="3329"/>
    <cellStyle name="好_行政(燃修费)_财力性转移支付2010年预算参考数_表一" xfId="3330"/>
    <cellStyle name="好_行政(燃修费)_民生政策最低支出需求 2 3 5" xfId="3331"/>
    <cellStyle name="好_行政(燃修费)_民生政策最低支出需求 5" xfId="3332"/>
    <cellStyle name="好_行政(燃修费)_民生政策最低支出需求_财力性转移支付2010年预算参考数_财政收支2015年预计及2016年代编预算表(债管)" xfId="3333"/>
    <cellStyle name="好_行政(燃修费)_县市旗测算-新科目（含人口规模效应） 2 2 5" xfId="3334"/>
    <cellStyle name="好_行政(燃修费)_县市旗测算-新科目（含人口规模效应） 2 3" xfId="3335"/>
    <cellStyle name="好_行政(燃修费)_县市旗测算-新科目（含人口规模效应） 2 3 2" xfId="3336"/>
    <cellStyle name="好_行政(燃修费)_县市旗测算-新科目（含人口规模效应） 2 3 5" xfId="3337"/>
    <cellStyle name="好_行政(燃修费)_县市旗测算-新科目（含人口规模效应） 2 4" xfId="3338"/>
    <cellStyle name="好_行政(燃修费)_县市旗测算-新科目（含人口规模效应） 3 5" xfId="3339"/>
    <cellStyle name="好_行政(燃修费)_县市旗测算-新科目（含人口规模效应）_财力性转移支付2010年预算参考数 2 2 5" xfId="3340"/>
    <cellStyle name="好_行政(燃修费)_县市旗测算-新科目（含人口规模效应）_财力性转移支付2010年预算参考数 9" xfId="3341"/>
    <cellStyle name="好_行政（人员） 2 7" xfId="3342"/>
    <cellStyle name="好_行政（人员） 5" xfId="3343"/>
    <cellStyle name="好_行政（人员）_不含人员经费系数 2 7" xfId="3344"/>
    <cellStyle name="好_行政（人员）_不含人员经费系数 3 2 3" xfId="3345"/>
    <cellStyle name="好_行政（人员）_不含人员经费系数_财力性转移支付2010年预算参考数 2 3 2 2" xfId="3346"/>
    <cellStyle name="好_行政（人员）_不含人员经费系数_财力性转移支付2010年预算参考数 2 3 5" xfId="3347"/>
    <cellStyle name="好_行政（人员）_不含人员经费系数_财政收支2015年预计及2016年代编预算表(债管)" xfId="3348"/>
    <cellStyle name="好_行政（人员）_财力性转移支付2010年预算参考数 2 2" xfId="3349"/>
    <cellStyle name="好_行政（人员）_财力性转移支付2010年预算参考数 2 2 2" xfId="3350"/>
    <cellStyle name="好_行政（人员）_财力性转移支付2010年预算参考数 2 2 2 2" xfId="3351"/>
    <cellStyle name="好_行政（人员）_财力性转移支付2010年预算参考数 2 2 2 3" xfId="3352"/>
    <cellStyle name="好_行政（人员）_财力性转移支付2010年预算参考数 2 2 3" xfId="3353"/>
    <cellStyle name="好_行政（人员）_财力性转移支付2010年预算参考数 2 2 4" xfId="3354"/>
    <cellStyle name="好_行政（人员）_财力性转移支付2010年预算参考数 2 2 5" xfId="3355"/>
    <cellStyle name="好_行政（人员）_财力性转移支付2010年预算参考数 2 3" xfId="3356"/>
    <cellStyle name="好_行政（人员）_财力性转移支付2010年预算参考数 2 3 2" xfId="3357"/>
    <cellStyle name="好_行政（人员）_财力性转移支付2010年预算参考数 2 3 2 2" xfId="3358"/>
    <cellStyle name="好_行政（人员）_财力性转移支付2010年预算参考数 2 3 2 3" xfId="3359"/>
    <cellStyle name="好_行政（人员）_财力性转移支付2010年预算参考数 2 3 3" xfId="3360"/>
    <cellStyle name="好_行政（人员）_财力性转移支付2010年预算参考数 2 3 4" xfId="3361"/>
    <cellStyle name="好_行政（人员）_财力性转移支付2010年预算参考数 2 3 5" xfId="3362"/>
    <cellStyle name="好_行政（人员）_财力性转移支付2010年预算参考数 3 2 2" xfId="3363"/>
    <cellStyle name="好_行政（人员）_民生政策最低支出需求 2 2 2 3" xfId="3364"/>
    <cellStyle name="好_行政（人员）_民生政策最低支出需求 2 3 2 3" xfId="3365"/>
    <cellStyle name="好_行政（人员）_民生政策最低支出需求 8" xfId="3366"/>
    <cellStyle name="好_行政（人员）_民生政策最低支出需求_财力性转移支付2010年预算参考数 6" xfId="3367"/>
    <cellStyle name="好_行政（人员）_县市旗测算-新科目（含人口规模效应） 9" xfId="3368"/>
    <cellStyle name="好_行政（人员）_县市旗测算-新科目（含人口规模效应）_财力性转移支付2010年预算参考数 2 3 2 2" xfId="3369"/>
    <cellStyle name="好_行政（人员）_县市旗测算-新科目（含人口规模效应）_财力性转移支付2010年预算参考数 2 3 2 3" xfId="3370"/>
    <cellStyle name="好_行政（人员）_县市旗测算-新科目（含人口规模效应）_财力性转移支付2010年预算参考数 3 2 3" xfId="3371"/>
    <cellStyle name="好_行政（人员）_县市旗测算-新科目（含人口规模效应）_财力性转移支付2010年预算参考数 7" xfId="3372"/>
    <cellStyle name="好_行政公检法测算 2 4 3" xfId="3373"/>
    <cellStyle name="好_行政公检法测算 6" xfId="3374"/>
    <cellStyle name="好_行政公检法测算_不含人员经费系数_财力性转移支付2010年预算参考数 2 7" xfId="3375"/>
    <cellStyle name="好_行政公检法测算_不含人员经费系数_财力性转移支付2010年预算参考数 5" xfId="3376"/>
    <cellStyle name="好_行政公检法测算_不含人员经费系数_财力性转移支付2010年预算参考数 9" xfId="3377"/>
    <cellStyle name="好_行政公检法测算_财力性转移支付2010年预算参考数 2" xfId="3378"/>
    <cellStyle name="好_行政公检法测算_财力性转移支付2010年预算参考数 2 2 2 3" xfId="3379"/>
    <cellStyle name="好_行政公检法测算_财力性转移支付2010年预算参考数_表一" xfId="3380"/>
    <cellStyle name="好_行政公检法测算_民生政策最低支出需求 2 2 2 2" xfId="3381"/>
    <cellStyle name="好_行政公检法测算_民生政策最低支出需求 2 3 2 3" xfId="3382"/>
    <cellStyle name="好_行政公检法测算_民生政策最低支出需求_财力性转移支付2010年预算参考数 2 2 2 2" xfId="3383"/>
    <cellStyle name="好_行政公检法测算_民生政策最低支出需求_财力性转移支付2010年预算参考数 2 2 2 3" xfId="3384"/>
    <cellStyle name="好_行政公检法测算_民生政策最低支出需求_财力性转移支付2010年预算参考数 4" xfId="3385"/>
    <cellStyle name="好_行政公检法测算_民生政策最低支出需求_财力性转移支付2010年预算参考数 5" xfId="3386"/>
    <cellStyle name="好_行政公检法测算_县市旗测算-新科目（含人口规模效应） 2 3 4" xfId="3387"/>
    <cellStyle name="好_行政公检法测算_县市旗测算-新科目（含人口规模效应） 2 3 5" xfId="3388"/>
    <cellStyle name="好_行政公检法测算_县市旗测算-新科目（含人口规模效应）_财力性转移支付2010年预算参考数 2 2 4" xfId="3389"/>
    <cellStyle name="好_行政公检法测算_县市旗测算-新科目（含人口规模效应）_财力性转移支付2010年预算参考数 2 2 5" xfId="3390"/>
    <cellStyle name="好_行政公检法测算_县市旗测算-新科目（含人口规模效应）_财力性转移支付2010年预算参考数 8" xfId="3391"/>
    <cellStyle name="好_行政公检法测算_县市旗测算-新科目（含人口规模效应）_财力性转移支付2010年预算参考数 8 2" xfId="3392"/>
    <cellStyle name="好_行政公检法测算_县市旗测算-新科目（含人口规模效应）_财政收支2015年预计及2016年代编预算表(债管)" xfId="3393"/>
    <cellStyle name="好_河南 缺口县区测算(地方填报白)_表一" xfId="3394"/>
    <cellStyle name="好_河南 缺口县区测算(地方填报白)_财力性转移支付2010年预算参考数 2 5" xfId="3395"/>
    <cellStyle name="好_河南 缺口县区测算(地方填报白)_财力性转移支付2010年预算参考数 2 7" xfId="3396"/>
    <cellStyle name="好_河南 缺口县区测算(地方填报白)_财力性转移支付2010年预算参考数 2 8" xfId="3397"/>
    <cellStyle name="好_河南 缺口县区测算(地方填报白)_财力性转移支付2010年预算参考数 3 5" xfId="3398"/>
    <cellStyle name="好_河南 缺口县区测算(地方填报白)_财力性转移支付2010年预算参考数 6 2" xfId="3399"/>
    <cellStyle name="好_核定人数对比 2 8" xfId="3400"/>
    <cellStyle name="好_核定人数对比 3 3" xfId="3401"/>
    <cellStyle name="好_核定人数对比_财力性转移支付2010年预算参考数 2 2 2 3" xfId="3402"/>
    <cellStyle name="好_核定人数对比_财力性转移支付2010年预算参考数 2 2 3" xfId="3403"/>
    <cellStyle name="好_核定人数对比_财力性转移支付2010年预算参考数 2 2 4" xfId="3404"/>
    <cellStyle name="好_核定人数对比_财力性转移支付2010年预算参考数 2 2 5" xfId="3405"/>
    <cellStyle name="好_核定人数对比_财力性转移支付2010年预算参考数 2 3 3" xfId="3406"/>
    <cellStyle name="好_核定人数对比_财力性转移支付2010年预算参考数 2 4 3" xfId="3407"/>
    <cellStyle name="好_核定人数对比_财力性转移支付2010年预算参考数 2 7" xfId="3408"/>
    <cellStyle name="好_核定人数下发表_财力性转移支付2010年预算参考数 2 3 2 2" xfId="3409"/>
    <cellStyle name="好_核定人数下发表_财力性转移支付2010年预算参考数 2 3 4" xfId="3410"/>
    <cellStyle name="好_汇总 2" xfId="3411"/>
    <cellStyle name="好_汇总 2 2" xfId="3412"/>
    <cellStyle name="好_汇总 3" xfId="3413"/>
    <cellStyle name="好_汇总 3 2" xfId="3414"/>
    <cellStyle name="好_汇总 4" xfId="3415"/>
    <cellStyle name="好_汇总_表一" xfId="3416"/>
    <cellStyle name="好_汇总_财力性转移支付2010年预算参考数" xfId="3417"/>
    <cellStyle name="好_汇总_财力性转移支付2010年预算参考数 2" xfId="3418"/>
    <cellStyle name="好_汇总_财力性转移支付2010年预算参考数 2 2 2" xfId="3419"/>
    <cellStyle name="好_汇总_财力性转移支付2010年预算参考数 2 3 3" xfId="3420"/>
    <cellStyle name="好_汇总_财力性转移支付2010年预算参考数 2 3 4" xfId="3421"/>
    <cellStyle name="好_汇总_财力性转移支付2010年预算参考数 2 3 5" xfId="3422"/>
    <cellStyle name="好_汇总_财力性转移支付2010年预算参考数 2 4 3" xfId="3423"/>
    <cellStyle name="好_汇总_财力性转移支付2010年预算参考数 3 2 2" xfId="3424"/>
    <cellStyle name="好_汇总_财力性转移支付2010年预算参考数 8" xfId="3425"/>
    <cellStyle name="好_汇总表_财力性转移支付2010年预算参考数 2 6" xfId="3426"/>
    <cellStyle name="好_汇总表4 2 4" xfId="3427"/>
    <cellStyle name="好_汇总表4 3 4" xfId="3428"/>
    <cellStyle name="好_汇总表4_财力性转移支付2010年预算参考数 3 2 3" xfId="3429"/>
    <cellStyle name="好_汇总-县级财政报表附表 2 3 4" xfId="3430"/>
    <cellStyle name="好_汇总-县级财政报表附表 2 6" xfId="3431"/>
    <cellStyle name="好_汇总-县级财政报表附表 3 2 3" xfId="3432"/>
    <cellStyle name="好_汇总-县级财政报表附表 6 2" xfId="3433"/>
    <cellStyle name="好_检验表（调整后）" xfId="3434"/>
    <cellStyle name="好_教育(按照总人口测算）—20080416 2 2 2 2" xfId="3435"/>
    <cellStyle name="好_教育(按照总人口测算）—20080416 3 2 3" xfId="3436"/>
    <cellStyle name="好_教育(按照总人口测算）—20080416 8" xfId="3437"/>
    <cellStyle name="好_教育(按照总人口测算）—20080416 8 2" xfId="3438"/>
    <cellStyle name="好_教育(按照总人口测算）—20080416 9" xfId="3439"/>
    <cellStyle name="好_教育(按照总人口测算）—20080416_不含人员经费系数 3 3" xfId="3440"/>
    <cellStyle name="好_教育(按照总人口测算）—20080416_不含人员经费系数 5" xfId="3441"/>
    <cellStyle name="好_教育(按照总人口测算）—20080416_不含人员经费系数 6" xfId="3442"/>
    <cellStyle name="好_教育(按照总人口测算）—20080416_不含人员经费系数 6 2" xfId="3443"/>
    <cellStyle name="好_教育(按照总人口测算）—20080416_不含人员经费系数 7" xfId="3444"/>
    <cellStyle name="好_教育(按照总人口测算）—20080416_不含人员经费系数 8" xfId="3445"/>
    <cellStyle name="好_教育(按照总人口测算）—20080416_不含人员经费系数 8 2" xfId="3446"/>
    <cellStyle name="好_教育(按照总人口测算）—20080416_不含人员经费系数_财力性转移支付2010年预算参考数 2 3" xfId="3447"/>
    <cellStyle name="好_教育(按照总人口测算）—20080416_不含人员经费系数_财力性转移支付2010年预算参考数 3 3" xfId="3448"/>
    <cellStyle name="好_教育(按照总人口测算）—20080416_财力性转移支付2010年预算参考数 2 2 5" xfId="3449"/>
    <cellStyle name="好_教育(按照总人口测算）—20080416_财力性转移支付2010年预算参考数 2 3 4" xfId="3450"/>
    <cellStyle name="好_教育(按照总人口测算）—20080416_财力性转移支付2010年预算参考数 2 3 5" xfId="3451"/>
    <cellStyle name="好_教育(按照总人口测算）—20080416_民生政策最低支出需求 6 2" xfId="3452"/>
    <cellStyle name="好_教育(按照总人口测算）—20080416_民生政策最低支出需求 8 2" xfId="3453"/>
    <cellStyle name="好_教育(按照总人口测算）—20080416_民生政策最低支出需求_Sheet1" xfId="3454"/>
    <cellStyle name="好_教育(按照总人口测算）—20080416_民生政策最低支出需求_表一" xfId="3455"/>
    <cellStyle name="好_教育(按照总人口测算）—20080416_民生政策最低支出需求_财力性转移支付2010年预算参考数 2 4 3" xfId="3456"/>
    <cellStyle name="好_教育(按照总人口测算）—20080416_民生政策最低支出需求_财力性转移支付2010年预算参考数 7" xfId="3457"/>
    <cellStyle name="好_教育(按照总人口测算）—20080416_民生政策最低支出需求_财政收支2015年预计及2016年代编预算表(债管)" xfId="3458"/>
    <cellStyle name="好_教育(按照总人口测算）—20080416_县市旗测算-新科目（含人口规模效应） 2 6" xfId="3459"/>
    <cellStyle name="好_教育(按照总人口测算）—20080416_县市旗测算-新科目（含人口规模效应）_财力性转移支付2010年预算参考数 2 2 2" xfId="3460"/>
    <cellStyle name="好_教育(按照总人口测算）—20080416_县市旗测算-新科目（含人口规模效应）_财力性转移支付2010年预算参考数 2 2 2 2" xfId="3461"/>
    <cellStyle name="好_教育(按照总人口测算）—20080416_县市旗测算-新科目（含人口规模效应）_财力性转移支付2010年预算参考数 2 2 3" xfId="3462"/>
    <cellStyle name="好_教育(按照总人口测算）—20080416_县市旗测算-新科目（含人口规模效应）_财力性转移支付2010年预算参考数 2 5" xfId="3463"/>
    <cellStyle name="好_教育(按照总人口测算）—20080416_县市旗测算-新科目（含人口规模效应）_财力性转移支付2010年预算参考数 2 6" xfId="3464"/>
    <cellStyle name="好_教育(按照总人口测算）—20080416_县市旗测算-新科目（含人口规模效应）_财力性转移支付2010年预算参考数 2 7" xfId="3465"/>
    <cellStyle name="好_教育(按照总人口测算）—20080416_县市旗测算-新科目（含人口规模效应）_财力性转移支付2010年预算参考数 2 8" xfId="3466"/>
    <cellStyle name="好_教育(按照总人口测算）—20080416_县市旗测算-新科目（含人口规模效应）_财力性转移支付2010年预算参考数 3 2 3" xfId="3467"/>
    <cellStyle name="好_教育(按照总人口测算）—20080416_县市旗测算-新科目（含人口规模效应）_财力性转移支付2010年预算参考数 8 2" xfId="3468"/>
    <cellStyle name="好_民生政策最低支出需求 2 2 4" xfId="3469"/>
    <cellStyle name="好_民生政策最低支出需求 2 2 5" xfId="3470"/>
    <cellStyle name="好_民生政策最低支出需求 2 3 4" xfId="3471"/>
    <cellStyle name="好_民生政策最低支出需求 6" xfId="3472"/>
    <cellStyle name="好_民生政策最低支出需求_财力性转移支付2010年预算参考数 2 4 2" xfId="3473"/>
    <cellStyle name="好_民生政策最低支出需求_财力性转移支付2010年预算参考数 6 2" xfId="3474"/>
    <cellStyle name="好_农林水和城市维护标准支出20080505－县区合计 3 2" xfId="3475"/>
    <cellStyle name="好_农林水和城市维护标准支出20080505－县区合计 3 3" xfId="3476"/>
    <cellStyle name="好_农林水和城市维护标准支出20080505－县区合计 3 4" xfId="3477"/>
    <cellStyle name="好_农林水和城市维护标准支出20080505－县区合计 3 5" xfId="3478"/>
    <cellStyle name="好_农林水和城市维护标准支出20080505－县区合计_不含人员经费系数" xfId="3479"/>
    <cellStyle name="好_农林水和城市维护标准支出20080505－县区合计_不含人员经费系数 2" xfId="3480"/>
    <cellStyle name="好_农林水和城市维护标准支出20080505－县区合计_不含人员经费系数 2 2" xfId="3481"/>
    <cellStyle name="好_农林水和城市维护标准支出20080505－县区合计_不含人员经费系数 2 2 3" xfId="3482"/>
    <cellStyle name="好_农林水和城市维护标准支出20080505－县区合计_不含人员经费系数 2 3" xfId="3483"/>
    <cellStyle name="好_农林水和城市维护标准支出20080505－县区合计_不含人员经费系数 3" xfId="3484"/>
    <cellStyle name="好_农林水和城市维护标准支出20080505－县区合计_不含人员经费系数 3 2 3" xfId="3485"/>
    <cellStyle name="好_农林水和城市维护标准支出20080505－县区合计_不含人员经费系数_财力性转移支付2010年预算参考数 3 3" xfId="3486"/>
    <cellStyle name="好_农林水和城市维护标准支出20080505－县区合计_财力性转移支付2010年预算参考数 2 2 5" xfId="3487"/>
    <cellStyle name="好_农林水和城市维护标准支出20080505－县区合计_财力性转移支付2010年预算参考数 2 3" xfId="3488"/>
    <cellStyle name="好_农林水和城市维护标准支出20080505－县区合计_财力性转移支付2010年预算参考数 3 3" xfId="3489"/>
    <cellStyle name="好_农林水和城市维护标准支出20080505－县区合计_民生政策最低支出需求 4" xfId="3490"/>
    <cellStyle name="好_农林水和城市维护标准支出20080505－县区合计_民生政策最低支出需求_财力性转移支付2010年预算参考数 2 3 4" xfId="3491"/>
    <cellStyle name="好_农林水和城市维护标准支出20080505－县区合计_县市旗测算-新科目（含人口规模效应） 2 2" xfId="3492"/>
    <cellStyle name="好_农林水和城市维护标准支出20080505－县区合计_县市旗测算-新科目（含人口规模效应） 2 2 2" xfId="3493"/>
    <cellStyle name="好_农林水和城市维护标准支出20080505－县区合计_县市旗测算-新科目（含人口规模效应） 2 3" xfId="3494"/>
    <cellStyle name="好_农林水和城市维护标准支出20080505－县区合计_县市旗测算-新科目（含人口规模效应） 2 4" xfId="3495"/>
    <cellStyle name="好_农林水和城市维护标准支出20080505－县区合计_县市旗测算-新科目（含人口规模效应） 2 8" xfId="3496"/>
    <cellStyle name="好_农林水和城市维护标准支出20080505－县区合计_县市旗测算-新科目（含人口规模效应） 3 2" xfId="3497"/>
    <cellStyle name="好_农林水和城市维护标准支出20080505－县区合计_县市旗测算-新科目（含人口规模效应） 9" xfId="3498"/>
    <cellStyle name="好_平邑 2 3 2 2" xfId="3499"/>
    <cellStyle name="好_平邑 2 7" xfId="3500"/>
    <cellStyle name="好_平邑 2 8" xfId="3501"/>
    <cellStyle name="好_平邑 7" xfId="3502"/>
    <cellStyle name="好_平邑_财力性转移支付2010年预算参考数 2 6" xfId="3503"/>
    <cellStyle name="好_平邑_财力性转移支付2010年预算参考数 8 2" xfId="3504"/>
    <cellStyle name="好_其他部门(按照总人口测算）—20080416 2 2 2" xfId="3505"/>
    <cellStyle name="好_其他部门(按照总人口测算）—20080416 2 2 2 2" xfId="3506"/>
    <cellStyle name="好_其他部门(按照总人口测算）—20080416 2 2 3" xfId="3507"/>
    <cellStyle name="好_其他部门(按照总人口测算）—20080416 3" xfId="3508"/>
    <cellStyle name="好_其他部门(按照总人口测算）—20080416 6" xfId="3509"/>
    <cellStyle name="好_其他部门(按照总人口测算）—20080416_Sheet1" xfId="3510"/>
    <cellStyle name="好_其他部门(按照总人口测算）—20080416_不含人员经费系数 2 2 3" xfId="3511"/>
    <cellStyle name="好_其他部门(按照总人口测算）—20080416_不含人员经费系数_财力性转移支付2010年预算参考数 3 3" xfId="3512"/>
    <cellStyle name="好_其他部门(按照总人口测算）—20080416_不含人员经费系数_财力性转移支付2010年预算参考数 5" xfId="3513"/>
    <cellStyle name="好_其他部门(按照总人口测算）—20080416_不含人员经费系数_财力性转移支付2010年预算参考数 7" xfId="3514"/>
    <cellStyle name="好_其他部门(按照总人口测算）—20080416_不含人员经费系数_财力性转移支付2010年预算参考数_财政收支2015年预计及2016年代编预算表(债管)" xfId="3515"/>
    <cellStyle name="好_其他部门(按照总人口测算）—20080416_财力性转移支付2010年预算参考数 2 2 2 3" xfId="3516"/>
    <cellStyle name="好_其他部门(按照总人口测算）—20080416_财力性转移支付2010年预算参考数 2 4 3" xfId="3517"/>
    <cellStyle name="好_其他部门(按照总人口测算）—20080416_财力性转移支付2010年预算参考数 3 2" xfId="3518"/>
    <cellStyle name="好_其他部门(按照总人口测算）—20080416_财力性转移支付2010年预算参考数 3 2 2" xfId="3519"/>
    <cellStyle name="好_其他部门(按照总人口测算）—20080416_财力性转移支付2010年预算参考数 3 2 3" xfId="3520"/>
    <cellStyle name="好_其他部门(按照总人口测算）—20080416_财力性转移支付2010年预算参考数 3 3" xfId="3521"/>
    <cellStyle name="好_其他部门(按照总人口测算）—20080416_财力性转移支付2010年预算参考数 3 4" xfId="3522"/>
    <cellStyle name="好_其他部门(按照总人口测算）—20080416_财力性转移支付2010年预算参考数 3 5" xfId="3523"/>
    <cellStyle name="好_其他部门(按照总人口测算）—20080416_财力性转移支付2010年预算参考数_表一" xfId="3524"/>
    <cellStyle name="好_其他部门(按照总人口测算）—20080416_财力性转移支付2010年预算参考数_财政收支2015年预计及2016年代编预算表(债管)" xfId="3525"/>
    <cellStyle name="好_其他部门(按照总人口测算）—20080416_民生政策最低支出需求 2 2 3" xfId="3526"/>
    <cellStyle name="好_其他部门(按照总人口测算）—20080416_民生政策最低支出需求 3 4" xfId="3527"/>
    <cellStyle name="好_其他部门(按照总人口测算）—20080416_民生政策最低支出需求_财力性转移支付2010年预算参考数 7" xfId="3528"/>
    <cellStyle name="好_其他部门(按照总人口测算）—20080416_民生政策最低支出需求_财力性转移支付2010年预算参考数 8" xfId="3529"/>
    <cellStyle name="好_其他部门(按照总人口测算）—20080416_民生政策最低支出需求_财力性转移支付2010年预算参考数 9" xfId="3530"/>
    <cellStyle name="好_其他部门(按照总人口测算）—20080416_县市旗测算-新科目（含人口规模效应）_财力性转移支付2010年预算参考数 2 3 3" xfId="3531"/>
    <cellStyle name="好_其他部门(按照总人口测算）—20080416_县市旗测算-新科目（含人口规模效应）_财力性转移支付2010年预算参考数_财政收支2015年预计及2016年代编预算表(债管)" xfId="3532"/>
    <cellStyle name="好_青海 缺口县区测算(地方填报)" xfId="3533"/>
    <cellStyle name="好_青海 缺口县区测算(地方填报) 3 3" xfId="3534"/>
    <cellStyle name="好_青海 缺口县区测算(地方填报) 3 4" xfId="3535"/>
    <cellStyle name="好_青海 缺口县区测算(地方填报) 3 5" xfId="3536"/>
    <cellStyle name="好_青海 缺口县区测算(地方填报)_财力性转移支付2010年预算参考数 2 4 2" xfId="3537"/>
    <cellStyle name="好_青海 缺口县区测算(地方填报)_财力性转移支付2010年预算参考数 3" xfId="3538"/>
    <cellStyle name="好_缺口县区测算 2 3 2" xfId="3539"/>
    <cellStyle name="好_缺口县区测算（11.13） 2 3 4" xfId="3540"/>
    <cellStyle name="好_缺口县区测算（11.13） 3 2" xfId="3541"/>
    <cellStyle name="好_缺口县区测算（11.13） 3 5" xfId="3542"/>
    <cellStyle name="好_缺口县区测算（11.13）_财力性转移支付2010年预算参考数 2 2 2 2" xfId="3543"/>
    <cellStyle name="好_缺口县区测算（11.13）_财力性转移支付2010年预算参考数 2 2 2 3" xfId="3544"/>
    <cellStyle name="好_缺口县区测算（11.13）_财力性转移支付2010年预算参考数 2 4" xfId="3545"/>
    <cellStyle name="好_缺口县区测算（11.13）_财力性转移支付2010年预算参考数 3 2" xfId="3546"/>
    <cellStyle name="好_缺口县区测算（11.13）_财力性转移支付2010年预算参考数 3 3" xfId="3547"/>
    <cellStyle name="好_缺口县区测算（11.13）_财力性转移支付2010年预算参考数 3 4" xfId="3548"/>
    <cellStyle name="好_缺口县区测算（11.13）_财力性转移支付2010年预算参考数 8 2" xfId="3549"/>
    <cellStyle name="好_缺口县区测算(按2007支出增长25%测算)" xfId="3550"/>
    <cellStyle name="好_缺口县区测算(按2007支出增长25%测算) 2 2" xfId="3551"/>
    <cellStyle name="好_缺口县区测算(按2007支出增长25%测算) 2 3" xfId="3552"/>
    <cellStyle name="好_缺口县区测算(按2007支出增长25%测算) 2 3 2" xfId="3553"/>
    <cellStyle name="好_缺口县区测算(按2007支出增长25%测算) 2 3 2 2" xfId="3554"/>
    <cellStyle name="好_缺口县区测算(按2007支出增长25%测算) 2 3 2 3" xfId="3555"/>
    <cellStyle name="好_缺口县区测算(按2007支出增长25%测算) 2 3 3" xfId="3556"/>
    <cellStyle name="好_缺口县区测算(按2007支出增长25%测算) 2 3 4" xfId="3557"/>
    <cellStyle name="好_缺口县区测算(按2007支出增长25%测算) 2 3 5" xfId="3558"/>
    <cellStyle name="好_缺口县区测算(按2007支出增长25%测算) 2 4 3" xfId="3559"/>
    <cellStyle name="好_缺口县区测算(按2007支出增长25%测算) 2 5" xfId="3560"/>
    <cellStyle name="好_缺口县区测算(按2007支出增长25%测算) 8 2" xfId="3561"/>
    <cellStyle name="好_缺口县区测算(按2007支出增长25%测算)_Sheet1" xfId="3562"/>
    <cellStyle name="好_缺口县区测算(按2007支出增长25%测算)_财力性转移支付2010年预算参考数 2 8" xfId="3563"/>
    <cellStyle name="好_缺口县区测算(按核定人数) 3 2 3" xfId="3564"/>
    <cellStyle name="好_缺口县区测算(按核定人数) 7" xfId="3565"/>
    <cellStyle name="好_缺口县区测算(按核定人数)_财力性转移支付2010年预算参考数 2 2 5" xfId="3566"/>
    <cellStyle name="好_缺口县区测算(按核定人数)_财力性转移支付2010年预算参考数 3 2" xfId="3567"/>
    <cellStyle name="好_缺口县区测算(财政部标准) 2 3 2 3" xfId="3568"/>
    <cellStyle name="好_缺口县区测算(财政部标准)_财力性转移支付2010年预算参考数 2 3 2" xfId="3569"/>
    <cellStyle name="好_缺口县区测算(财政部标准)_财力性转移支付2010年预算参考数 2 3 2 2" xfId="3570"/>
    <cellStyle name="好_缺口县区测算(财政部标准)_财力性转移支付2010年预算参考数 2 3 3" xfId="3571"/>
    <cellStyle name="好_缺口县区测算(财政部标准)_财力性转移支付2010年预算参考数 2 3 4" xfId="3572"/>
    <cellStyle name="好_缺口县区测算(财政部标准)_财力性转移支付2010年预算参考数 2 3 5" xfId="3573"/>
    <cellStyle name="好_缺口县区测算_财力性转移支付2010年预算参考数 2 3 3" xfId="3574"/>
    <cellStyle name="好_缺口县区测算_财力性转移支付2010年预算参考数 2 3 4" xfId="3575"/>
    <cellStyle name="好_缺口县区测算_财力性转移支付2010年预算参考数 2 3 5" xfId="3576"/>
    <cellStyle name="好_缺口县区测算_财力性转移支付2010年预算参考数 7" xfId="3577"/>
    <cellStyle name="好_人代会：2015年一般公共预算表格（24张）最新 2 7" xfId="3578"/>
    <cellStyle name="好_人代会：2015年一般公共预算表格（24张）最新 2 8" xfId="3579"/>
    <cellStyle name="好_人员工资和公用经费 2" xfId="3580"/>
    <cellStyle name="好_人员工资和公用经费_Sheet1" xfId="3581"/>
    <cellStyle name="好_人员工资和公用经费_财力性转移支付2010年预算参考数 2 3 2 3" xfId="3582"/>
    <cellStyle name="好_人员工资和公用经费_财力性转移支付2010年预算参考数 3 2 3" xfId="3583"/>
    <cellStyle name="好_人员工资和公用经费_财力性转移支付2010年预算参考数 3 4" xfId="3584"/>
    <cellStyle name="好_人员工资和公用经费_财力性转移支付2010年预算参考数_财政收支2015年预计及2016年代编预算表(债管)" xfId="3585"/>
    <cellStyle name="好_人员工资和公用经费2 2 3 4" xfId="3586"/>
    <cellStyle name="好_人员工资和公用经费2 3 2" xfId="3587"/>
    <cellStyle name="好_人员工资和公用经费2_Sheet1" xfId="3588"/>
    <cellStyle name="好_人员工资和公用经费2_财力性转移支付2010年预算参考数 2" xfId="3589"/>
    <cellStyle name="好_人员工资和公用经费2_财力性转移支付2010年预算参考数 2 2 2" xfId="3590"/>
    <cellStyle name="好_人员工资和公用经费2_财力性转移支付2010年预算参考数 2 2 2 2" xfId="3591"/>
    <cellStyle name="好_人员工资和公用经费2_财力性转移支付2010年预算参考数 2 2 3" xfId="3592"/>
    <cellStyle name="好_人员工资和公用经费2_财力性转移支付2010年预算参考数 2 2 4" xfId="3593"/>
    <cellStyle name="好_人员工资和公用经费2_财力性转移支付2010年预算参考数 2 2 5" xfId="3594"/>
    <cellStyle name="好_人员工资和公用经费2_财力性转移支付2010年预算参考数 2 3 3" xfId="3595"/>
    <cellStyle name="好_人员工资和公用经费2_财力性转移支付2010年预算参考数 2 4 3" xfId="3596"/>
    <cellStyle name="好_人员工资和公用经费2_财力性转移支付2010年预算参考数 3 2" xfId="3597"/>
    <cellStyle name="好_人员工资和公用经费2_财力性转移支付2010年预算参考数 3 3" xfId="3598"/>
    <cellStyle name="好_人员工资和公用经费2_财力性转移支付2010年预算参考数 3 4" xfId="3599"/>
    <cellStyle name="好_人员工资和公用经费3_财力性转移支付2010年预算参考数 2 2 5" xfId="3600"/>
    <cellStyle name="好_人员工资和公用经费3_财力性转移支付2010年预算参考数 2 5" xfId="3601"/>
    <cellStyle name="好_人员工资和公用经费3_财力性转移支付2010年预算参考数 2 6" xfId="3602"/>
    <cellStyle name="好_人员工资和公用经费3_财力性转移支付2010年预算参考数 3" xfId="3603"/>
    <cellStyle name="好_人员工资和公用经费3_财力性转移支付2010年预算参考数 3 5" xfId="3604"/>
    <cellStyle name="好_人员工资和公用经费3_财力性转移支付2010年预算参考数 5" xfId="3605"/>
    <cellStyle name="好_山东省民生支出标准" xfId="3606"/>
    <cellStyle name="好_山东省民生支出标准 2 4" xfId="3607"/>
    <cellStyle name="好_山东省民生支出标准 3 4" xfId="3608"/>
    <cellStyle name="好_山东省民生支出标准_表一" xfId="3609"/>
    <cellStyle name="好_山东省民生支出标准_财力性转移支付2010年预算参考数 2 2 3" xfId="3610"/>
    <cellStyle name="好_山东省民生支出标准_财力性转移支付2010年预算参考数 2 3 2" xfId="3611"/>
    <cellStyle name="好_市辖区测算20080510 3 2 2" xfId="3612"/>
    <cellStyle name="好_市辖区测算20080510 8" xfId="3613"/>
    <cellStyle name="好_市辖区测算20080510_不含人员经费系数 2 4 2" xfId="3614"/>
    <cellStyle name="好_市辖区测算20080510_不含人员经费系数 3 2 3" xfId="3615"/>
    <cellStyle name="好_市辖区测算20080510_不含人员经费系数 4" xfId="3616"/>
    <cellStyle name="好_市辖区测算20080510_财力性转移支付2010年预算参考数 2 4 3" xfId="3617"/>
    <cellStyle name="好_市辖区测算20080510_财政收支2015年预计及2016年代编预算表(债管)" xfId="3618"/>
    <cellStyle name="好_市辖区测算20080510_民生政策最低支出需求 5" xfId="3619"/>
    <cellStyle name="好_市辖区测算20080510_民生政策最低支出需求_财力性转移支付2010年预算参考数 2 7" xfId="3620"/>
    <cellStyle name="好_市辖区测算20080510_民生政策最低支出需求_财力性转移支付2010年预算参考数 3 5" xfId="3621"/>
    <cellStyle name="好_市辖区测算20080510_县市旗测算-新科目（含人口规模效应） 8" xfId="3622"/>
    <cellStyle name="好_市辖区测算20080510_县市旗测算-新科目（含人口规模效应） 8 2" xfId="3623"/>
    <cellStyle name="好_市辖区测算20080510_县市旗测算-新科目（含人口规模效应） 9" xfId="3624"/>
    <cellStyle name="好_市辖区测算20080510_县市旗测算-新科目（含人口规模效应）_财力性转移支付2010年预算参考数 2 2 2 2" xfId="3625"/>
    <cellStyle name="好_市辖区测算20080510_县市旗测算-新科目（含人口规模效应）_财力性转移支付2010年预算参考数 2 2 2 3" xfId="3626"/>
    <cellStyle name="好_市辖区测算20080510_县市旗测算-新科目（含人口规模效应）_财力性转移支付2010年预算参考数 2 4" xfId="3627"/>
    <cellStyle name="好_市辖区测算20080510_县市旗测算-新科目（含人口规模效应）_财力性转移支付2010年预算参考数 2 4 2" xfId="3628"/>
    <cellStyle name="好_市辖区测算20080510_县市旗测算-新科目（含人口规模效应）_财力性转移支付2010年预算参考数 2 4 3" xfId="3629"/>
    <cellStyle name="好_市辖区测算20080510_县市旗测算-新科目（含人口规模效应）_财力性转移支付2010年预算参考数 2 5" xfId="3630"/>
    <cellStyle name="好_市辖区测算20080510_县市旗测算-新科目（含人口规模效应）_财力性转移支付2010年预算参考数 2 6" xfId="3631"/>
    <cellStyle name="好_市辖区测算20080510_县市旗测算-新科目（含人口规模效应）_财力性转移支付2010年预算参考数 2 7" xfId="3632"/>
    <cellStyle name="好_市辖区测算20080510_县市旗测算-新科目（含人口规模效应）_财力性转移支付2010年预算参考数 2 8" xfId="3633"/>
    <cellStyle name="好_市辖区测算20080510_县市旗测算-新科目（含人口规模效应）_财力性转移支付2010年预算参考数 3 4" xfId="3634"/>
    <cellStyle name="好_市辖区测算20080510_县市旗测算-新科目（含人口规模效应）_财力性转移支付2010年预算参考数 3 5" xfId="3635"/>
    <cellStyle name="好_市辖区测算20080510_县市旗测算-新科目（含人口规模效应）_财力性转移支付2010年预算参考数 7" xfId="3636"/>
    <cellStyle name="好_市辖区测算20080510_县市旗测算-新科目（含人口规模效应）_财力性转移支付2010年预算参考数 8" xfId="3637"/>
    <cellStyle name="好_市辖区测算20080510_县市旗测算-新科目（含人口规模效应）_财力性转移支付2010年预算参考数 8 2" xfId="3638"/>
    <cellStyle name="好_市辖区测算20080510_县市旗测算-新科目（含人口规模效应）_财力性转移支付2010年预算参考数 9" xfId="3639"/>
    <cellStyle name="好_市辖区测算-新科目（20080626）_不含人员经费系数_财力性转移支付2010年预算参考数 3 2 2" xfId="3640"/>
    <cellStyle name="好_市辖区测算-新科目（20080626）_财力性转移支付2010年预算参考数 2 2" xfId="3641"/>
    <cellStyle name="好_市辖区测算-新科目（20080626）_财力性转移支付2010年预算参考数 2 2 2" xfId="3642"/>
    <cellStyle name="好_市辖区测算-新科目（20080626）_财力性转移支付2010年预算参考数 2 2 2 2" xfId="3643"/>
    <cellStyle name="好_市辖区测算-新科目（20080626）_财力性转移支付2010年预算参考数 2 2 2 3" xfId="3644"/>
    <cellStyle name="好_市辖区测算-新科目（20080626）_财力性转移支付2010年预算参考数 2 2 3" xfId="3645"/>
    <cellStyle name="好_市辖区测算-新科目（20080626）_财力性转移支付2010年预算参考数 2 2 4" xfId="3646"/>
    <cellStyle name="好_市辖区测算-新科目（20080626）_财力性转移支付2010年预算参考数 2 2 5" xfId="3647"/>
    <cellStyle name="好_市辖区测算-新科目（20080626）_民生政策最低支出需求 2 2" xfId="3648"/>
    <cellStyle name="好_市辖区测算-新科目（20080626）_民生政策最低支出需求 2 2 2 2" xfId="3649"/>
    <cellStyle name="好_市辖区测算-新科目（20080626）_民生政策最低支出需求 2 2 2 3" xfId="3650"/>
    <cellStyle name="好_市辖区测算-新科目（20080626）_民生政策最低支出需求_财力性转移支付2010年预算参考数_财政收支2015年预计及2016年代编预算表(债管)" xfId="3651"/>
    <cellStyle name="好_市辖区测算-新科目（20080626）_县市旗测算-新科目（含人口规模效应） 3 2" xfId="3652"/>
    <cellStyle name="好_市辖区测算-新科目（20080626）_县市旗测算-新科目（含人口规模效应） 3 2 2" xfId="3653"/>
    <cellStyle name="好_市辖区测算-新科目（20080626）_县市旗测算-新科目（含人口规模效应） 3 3" xfId="3654"/>
    <cellStyle name="好_市辖区测算-新科目（20080626）_县市旗测算-新科目（含人口规模效应） 3 4" xfId="3655"/>
    <cellStyle name="好_市辖区测算-新科目（20080626）_县市旗测算-新科目（含人口规模效应） 3 5" xfId="3656"/>
    <cellStyle name="好_市辖区测算-新科目（20080626）_县市旗测算-新科目（含人口规模效应）_财力性转移支付2010年预算参考数" xfId="3657"/>
    <cellStyle name="好_市辖区测算-新科目（20080626）_县市旗测算-新科目（含人口规模效应）_财力性转移支付2010年预算参考数 2" xfId="3658"/>
    <cellStyle name="好_市辖区测算-新科目（20080626）_县市旗测算-新科目（含人口规模效应）_财力性转移支付2010年预算参考数 2 2 4" xfId="3659"/>
    <cellStyle name="好_市辖区测算-新科目（20080626）_县市旗测算-新科目（含人口规模效应）_财力性转移支付2010年预算参考数 2 3 2" xfId="3660"/>
    <cellStyle name="好_市辖区测算-新科目（20080626）_县市旗测算-新科目（含人口规模效应）_财力性转移支付2010年预算参考数 2 6" xfId="3661"/>
    <cellStyle name="好_市辖区测算-新科目（20080626）_县市旗测算-新科目（含人口规模效应）_财力性转移支付2010年预算参考数 3 2 3" xfId="3662"/>
    <cellStyle name="好_市辖区测算-新科目（20080626）_县市旗测算-新科目（含人口规模效应）_财力性转移支付2010年预算参考数_Sheet1" xfId="3663"/>
    <cellStyle name="好_市辖区测算-新科目（20080626）_县市旗测算-新科目（含人口规模效应）_财政收支2015年预计及2016年代编预算表(债管)" xfId="3664"/>
    <cellStyle name="好_同德" xfId="3665"/>
    <cellStyle name="好_同德 2" xfId="3666"/>
    <cellStyle name="好_同德 2 2 4" xfId="3667"/>
    <cellStyle name="好_同德 2 2 5" xfId="3668"/>
    <cellStyle name="好_同德 2 3 4" xfId="3669"/>
    <cellStyle name="好_同德 2 3 5" xfId="3670"/>
    <cellStyle name="好_同德_财力性转移支付2010年预算参考数 2 2 5" xfId="3671"/>
    <cellStyle name="好_同德_财力性转移支付2010年预算参考数 2 3 5" xfId="3672"/>
    <cellStyle name="好_同德_财力性转移支付2010年预算参考数 2 5" xfId="3673"/>
    <cellStyle name="好_同德_财力性转移支付2010年预算参考数 2 6" xfId="3674"/>
    <cellStyle name="好_同德_财力性转移支付2010年预算参考数 2 7" xfId="3675"/>
    <cellStyle name="好_同德_财力性转移支付2010年预算参考数 2 8" xfId="3676"/>
    <cellStyle name="好_危改资金测算" xfId="3677"/>
    <cellStyle name="好_危改资金测算 2 3" xfId="3678"/>
    <cellStyle name="好_危改资金测算 6 2" xfId="3679"/>
    <cellStyle name="好_危改资金测算_财力性转移支付2010年预算参考数 2 2 3" xfId="3680"/>
    <cellStyle name="好_危改资金测算_财力性转移支付2010年预算参考数 2 2 4" xfId="3681"/>
    <cellStyle name="好_危改资金测算_财力性转移支付2010年预算参考数 2 2 5" xfId="3682"/>
    <cellStyle name="好_危改资金测算_财力性转移支付2010年预算参考数 2 3 2" xfId="3683"/>
    <cellStyle name="好_危改资金测算_财力性转移支付2010年预算参考数 2 3 3" xfId="3684"/>
    <cellStyle name="好_危改资金测算_财力性转移支付2010年预算参考数 2 4 3" xfId="3685"/>
    <cellStyle name="好_危改资金测算_财力性转移支付2010年预算参考数 3 2 3" xfId="3686"/>
    <cellStyle name="好_危改资金测算_财力性转移支付2010年预算参考数_表一" xfId="3687"/>
    <cellStyle name="好_卫生(按照总人口测算）—20080416_不含人员经费系数 2 2 2 2" xfId="3688"/>
    <cellStyle name="好_卫生(按照总人口测算）—20080416_不含人员经费系数 2 8" xfId="3689"/>
    <cellStyle name="好_卫生(按照总人口测算）—20080416_不含人员经费系数_财力性转移支付2010年预算参考数 7" xfId="3690"/>
    <cellStyle name="好_卫生(按照总人口测算）—20080416_民生政策最低支出需求_财力性转移支付2010年预算参考数 2 3" xfId="3691"/>
    <cellStyle name="好_卫生(按照总人口测算）—20080416_民生政策最低支出需求_财力性转移支付2010年预算参考数 3 5" xfId="3692"/>
    <cellStyle name="好_卫生(按照总人口测算）—20080416_民生政策最低支出需求_财力性转移支付2010年预算参考数 9" xfId="3693"/>
    <cellStyle name="好_卫生(按照总人口测算）—20080416_民生政策最低支出需求_财力性转移支付2010年预算参考数_Sheet1" xfId="3694"/>
    <cellStyle name="好_卫生(按照总人口测算）—20080416_县市旗测算-新科目（含人口规模效应）_Sheet1" xfId="3695"/>
    <cellStyle name="好_卫生(按照总人口测算）—20080416_县市旗测算-新科目（含人口规模效应）_财力性转移支付2010年预算参考数 2 7" xfId="3696"/>
    <cellStyle name="好_卫生(按照总人口测算）—20080416_县市旗测算-新科目（含人口规模效应）_财力性转移支付2010年预算参考数 7" xfId="3697"/>
    <cellStyle name="好_卫生(按照总人口测算）—20080416_县市旗测算-新科目（含人口规模效应）_财力性转移支付2010年预算参考数_Sheet1" xfId="3698"/>
    <cellStyle name="好_卫生(按照总人口测算）—20080416_县市旗测算-新科目（含人口规模效应）_财力性转移支付2010年预算参考数_财政收支2015年预计及2016年代编预算表(债管)" xfId="3699"/>
    <cellStyle name="好_卫生部门 2 3" xfId="3700"/>
    <cellStyle name="好_卫生部门 2 4" xfId="3701"/>
    <cellStyle name="好_卫生部门 3 4" xfId="3702"/>
    <cellStyle name="好_卫生部门_表一" xfId="3703"/>
    <cellStyle name="好_卫生部门_财力性转移支付2010年预算参考数 2 3 2 2" xfId="3704"/>
    <cellStyle name="好_卫生部门_财力性转移支付2010年预算参考数 2 3 2 3" xfId="3705"/>
    <cellStyle name="好_卫生部门_财力性转移支付2010年预算参考数 3 2 2" xfId="3706"/>
    <cellStyle name="好_卫生部门_财政收支2015年预计及2016年代编预算表(债管)" xfId="3707"/>
    <cellStyle name="好_文体广播事业(按照总人口测算）—20080416_不含人员经费系数 2 2 2" xfId="3708"/>
    <cellStyle name="好_文体广播事业(按照总人口测算）—20080416_不含人员经费系数 2 2 2 2" xfId="3709"/>
    <cellStyle name="好_文体广播事业(按照总人口测算）—20080416_不含人员经费系数 2 2 2 3" xfId="3710"/>
    <cellStyle name="好_文体广播事业(按照总人口测算）—20080416_不含人员经费系数 2 2 3" xfId="3711"/>
    <cellStyle name="好_文体广播事业(按照总人口测算）—20080416_不含人员经费系数 2 2 4" xfId="3712"/>
    <cellStyle name="好_文体广播事业(按照总人口测算）—20080416_不含人员经费系数 2 3 2" xfId="3713"/>
    <cellStyle name="好_文体广播事业(按照总人口测算）—20080416_不含人员经费系数 2 3 2 2" xfId="3714"/>
    <cellStyle name="好_文体广播事业(按照总人口测算）—20080416_不含人员经费系数 2 3 2 3" xfId="3715"/>
    <cellStyle name="好_文体广播事业(按照总人口测算）—20080416_不含人员经费系数 2 3 3" xfId="3716"/>
    <cellStyle name="好_文体广播事业(按照总人口测算）—20080416_不含人员经费系数 2 3 4" xfId="3717"/>
    <cellStyle name="好_文体广播事业(按照总人口测算）—20080416_不含人员经费系数 2 3 5" xfId="3718"/>
    <cellStyle name="好_文体广播事业(按照总人口测算）—20080416_不含人员经费系数 2 4 2" xfId="3719"/>
    <cellStyle name="好_文体广播事业(按照总人口测算）—20080416_不含人员经费系数 4" xfId="3720"/>
    <cellStyle name="好_文体广播事业(按照总人口测算）—20080416_不含人员经费系数_财力性转移支付2010年预算参考数 2" xfId="3721"/>
    <cellStyle name="好_文体广播事业(按照总人口测算）—20080416_不含人员经费系数_财力性转移支付2010年预算参考数 2 2 4" xfId="3722"/>
    <cellStyle name="好_文体广播事业(按照总人口测算）—20080416_不含人员经费系数_财力性转移支付2010年预算参考数 2 2 5" xfId="3723"/>
    <cellStyle name="好_文体广播事业(按照总人口测算）—20080416_不含人员经费系数_财力性转移支付2010年预算参考数 2 3 4" xfId="3724"/>
    <cellStyle name="好_文体广播事业(按照总人口测算）—20080416_不含人员经费系数_财力性转移支付2010年预算参考数 2 3 5" xfId="3725"/>
    <cellStyle name="好_文体广播事业(按照总人口测算）—20080416_不含人员经费系数_财政收支2015年预计及2016年代编预算表(债管)" xfId="3726"/>
    <cellStyle name="好_文体广播事业(按照总人口测算）—20080416_民生政策最低支出需求 6" xfId="3727"/>
    <cellStyle name="好_文体广播事业(按照总人口测算）—20080416_民生政策最低支出需求_财力性转移支付2010年预算参考数 3 2" xfId="3728"/>
    <cellStyle name="好_文体广播事业(按照总人口测算）—20080416_民生政策最低支出需求_财力性转移支付2010年预算参考数 3 3" xfId="3729"/>
    <cellStyle name="好_文体广播事业(按照总人口测算）—20080416_民生政策最低支出需求_财力性转移支付2010年预算参考数_财政收支2015年预计及2016年代编预算表(债管)" xfId="3730"/>
    <cellStyle name="好_文体广播事业(按照总人口测算）—20080416_县市旗测算-新科目（含人口规模效应） 2 2 2" xfId="3731"/>
    <cellStyle name="好_文体广播事业(按照总人口测算）—20080416_县市旗测算-新科目（含人口规模效应） 2 2 2 2" xfId="3732"/>
    <cellStyle name="好_文体广播事业(按照总人口测算）—20080416_县市旗测算-新科目（含人口规模效应） 2 2 2 3" xfId="3733"/>
    <cellStyle name="好_文体广播事业(按照总人口测算）—20080416_县市旗测算-新科目（含人口规模效应） 2 2 3" xfId="3734"/>
    <cellStyle name="好_文体广播事业(按照总人口测算）—20080416_县市旗测算-新科目（含人口规模效应） 2 2 4" xfId="3735"/>
    <cellStyle name="好_文体广播事业(按照总人口测算）—20080416_县市旗测算-新科目（含人口规模效应）_财力性转移支付2010年预算参考数 2 2 2 2" xfId="3736"/>
    <cellStyle name="好_文体广播事业(按照总人口测算）—20080416_县市旗测算-新科目（含人口规模效应）_财力性转移支付2010年预算参考数 2 2 3" xfId="3737"/>
    <cellStyle name="好_文体广播事业(按照总人口测算）—20080416_县市旗测算-新科目（含人口规模效应）_财力性转移支付2010年预算参考数 2 2 4" xfId="3738"/>
    <cellStyle name="好_文体广播事业(按照总人口测算）—20080416_县市旗测算-新科目（含人口规模效应）_财力性转移支付2010年预算参考数 2 2 5" xfId="3739"/>
    <cellStyle name="好_文体广播事业(按照总人口测算）—20080416_县市旗测算-新科目（含人口规模效应）_财力性转移支付2010年预算参考数_表一" xfId="3740"/>
    <cellStyle name="好_县区合并测算20080421" xfId="3741"/>
    <cellStyle name="好_县区合并测算20080421_表一" xfId="3742"/>
    <cellStyle name="好_县区合并测算20080421_不含人员经费系数 2 2 2" xfId="3743"/>
    <cellStyle name="好_县区合并测算20080421_不含人员经费系数 2 2 3" xfId="3744"/>
    <cellStyle name="好_县区合并测算20080421_不含人员经费系数 6" xfId="3745"/>
    <cellStyle name="好_县区合并测算20080421_不含人员经费系数_财力性转移支付2010年预算参考数 2 3 5" xfId="3746"/>
    <cellStyle name="好_县区合并测算20080421_不含人员经费系数_财力性转移支付2010年预算参考数 2 5" xfId="3747"/>
    <cellStyle name="好_县区合并测算20080421_不含人员经费系数_财力性转移支付2010年预算参考数 2 8" xfId="3748"/>
    <cellStyle name="好_县区合并测算20080421_不含人员经费系数_财力性转移支付2010年预算参考数 3 5" xfId="3749"/>
    <cellStyle name="好_县区合并测算20080421_财力性转移支付2010年预算参考数 7" xfId="3750"/>
    <cellStyle name="好_县区合并测算20080421_财力性转移支付2010年预算参考数 8" xfId="3751"/>
    <cellStyle name="好_县区合并测算20080421_财力性转移支付2010年预算参考数 8 2" xfId="3752"/>
    <cellStyle name="好_县区合并测算20080421_财力性转移支付2010年预算参考数 9" xfId="3753"/>
    <cellStyle name="好_县区合并测算20080421_民生政策最低支出需求 2 7" xfId="3754"/>
    <cellStyle name="好_县区合并测算20080421_民生政策最低支出需求 2 8" xfId="3755"/>
    <cellStyle name="好_县区合并测算20080421_民生政策最低支出需求 3 2" xfId="3756"/>
    <cellStyle name="好_县区合并测算20080421_民生政策最低支出需求 3 2 2" xfId="3757"/>
    <cellStyle name="好_县区合并测算20080421_民生政策最低支出需求 3 3" xfId="3758"/>
    <cellStyle name="好_县区合并测算20080421_民生政策最低支出需求_财力性转移支付2010年预算参考数 2 2 2 2" xfId="3759"/>
    <cellStyle name="好_县区合并测算20080421_民生政策最低支出需求_财力性转移支付2010年预算参考数 2 2 2 3" xfId="3760"/>
    <cellStyle name="好_县区合并测算20080421_民生政策最低支出需求_财力性转移支付2010年预算参考数 2 6" xfId="3761"/>
    <cellStyle name="好_县区合并测算20080421_民生政策最低支出需求_财力性转移支付2010年预算参考数 4" xfId="3762"/>
    <cellStyle name="好_县区合并测算20080421_民生政策最低支出需求_财力性转移支付2010年预算参考数 5" xfId="3763"/>
    <cellStyle name="好_县区合并测算20080421_民生政策最低支出需求_财力性转移支付2010年预算参考数 6" xfId="3764"/>
    <cellStyle name="好_县区合并测算20080421_县市旗测算-新科目（含人口规模效应）" xfId="3765"/>
    <cellStyle name="好_县区合并测算20080421_县市旗测算-新科目（含人口规模效应） 2" xfId="3766"/>
    <cellStyle name="好_县区合并测算20080421_县市旗测算-新科目（含人口规模效应） 3 2" xfId="3767"/>
    <cellStyle name="好_县区合并测算20080421_县市旗测算-新科目（含人口规模效应） 6 2" xfId="3768"/>
    <cellStyle name="好_县区合并测算20080421_县市旗测算-新科目（含人口规模效应） 8 2" xfId="3769"/>
    <cellStyle name="好_县区合并测算20080421_县市旗测算-新科目（含人口规模效应）_财力性转移支付2010年预算参考数 2 2 3" xfId="3770"/>
    <cellStyle name="好_县区合并测算20080421_县市旗测算-新科目（含人口规模效应）_财力性转移支付2010年预算参考数 2 3 3" xfId="3771"/>
    <cellStyle name="好_县区合并测算20080423(按照各省比重） 6 2" xfId="3772"/>
    <cellStyle name="好_县区合并测算20080423(按照各省比重） 9" xfId="3773"/>
    <cellStyle name="好_县区合并测算20080423(按照各省比重）_不含人员经费系数 2 3 2" xfId="3774"/>
    <cellStyle name="好_县区合并测算20080423(按照各省比重）_不含人员经费系数 2 4 2" xfId="3775"/>
    <cellStyle name="好_县区合并测算20080423(按照各省比重）_不含人员经费系数 2 4 3" xfId="3776"/>
    <cellStyle name="好_县区合并测算20080423(按照各省比重）_不含人员经费系数_财政收支2015年预计及2016年代编预算表(债管)" xfId="3777"/>
    <cellStyle name="好_县区合并测算20080423(按照各省比重）_财力性转移支付2010年预算参考数 2 3" xfId="3778"/>
    <cellStyle name="好_县区合并测算20080423(按照各省比重）_财力性转移支付2010年预算参考数 2 3 2" xfId="3779"/>
    <cellStyle name="好_县区合并测算20080423(按照各省比重）_财力性转移支付2010年预算参考数 2 3 2 2" xfId="3780"/>
    <cellStyle name="好_县区合并测算20080423(按照各省比重）_财力性转移支付2010年预算参考数 2 3 3" xfId="3781"/>
    <cellStyle name="好_县区合并测算20080423(按照各省比重）_财力性转移支付2010年预算参考数 2 4" xfId="3782"/>
    <cellStyle name="好_县区合并测算20080423(按照各省比重）_财力性转移支付2010年预算参考数 2 4 2" xfId="3783"/>
    <cellStyle name="好_县区合并测算20080423(按照各省比重）_财力性转移支付2010年预算参考数 2 4 3" xfId="3784"/>
    <cellStyle name="好_县区合并测算20080423(按照各省比重）_财力性转移支付2010年预算参考数 2 5" xfId="3785"/>
    <cellStyle name="好_县区合并测算20080423(按照各省比重）_财力性转移支付2010年预算参考数 2 6" xfId="3786"/>
    <cellStyle name="好_县区合并测算20080423(按照各省比重）_财力性转移支付2010年预算参考数 3 3" xfId="3787"/>
    <cellStyle name="好_县区合并测算20080423(按照各省比重）_财力性转移支付2010年预算参考数 3 4" xfId="3788"/>
    <cellStyle name="好_县区合并测算20080423(按照各省比重）_财力性转移支付2010年预算参考数 3 5" xfId="3789"/>
    <cellStyle name="好_县区合并测算20080423(按照各省比重）_民生政策最低支出需求 2 8" xfId="3790"/>
    <cellStyle name="好_县区合并测算20080423(按照各省比重）_民生政策最低支出需求 9" xfId="3791"/>
    <cellStyle name="好_县区合并测算20080423(按照各省比重）_民生政策最低支出需求_财力性转移支付2010年预算参考数 2 2" xfId="3792"/>
    <cellStyle name="好_县区合并测算20080423(按照各省比重）_民生政策最低支出需求_财力性转移支付2010年预算参考数 2 3 2" xfId="3793"/>
    <cellStyle name="好_县区合并测算20080423(按照各省比重）_民生政策最低支出需求_财力性转移支付2010年预算参考数 2 3 2 2" xfId="3794"/>
    <cellStyle name="好_县区合并测算20080423(按照各省比重）_民生政策最低支出需求_财力性转移支付2010年预算参考数 2 3 3" xfId="3795"/>
    <cellStyle name="好_县区合并测算20080423(按照各省比重）_民生政策最低支出需求_财力性转移支付2010年预算参考数 2 3 4" xfId="3796"/>
    <cellStyle name="好_县区合并测算20080423(按照各省比重）_民生政策最低支出需求_财政收支2015年预计及2016年代编预算表(债管)" xfId="3797"/>
    <cellStyle name="好_县区合并测算20080423(按照各省比重）_县市旗测算-新科目（含人口规模效应） 2" xfId="3798"/>
    <cellStyle name="好_县区合并测算20080423(按照各省比重）_县市旗测算-新科目（含人口规模效应） 2 5" xfId="3799"/>
    <cellStyle name="好_县区合并测算20080423(按照各省比重）_县市旗测算-新科目（含人口规模效应）_财力性转移支付2010年预算参考数 9" xfId="3800"/>
    <cellStyle name="好_县市旗测算20080508 8" xfId="3801"/>
    <cellStyle name="好_县市旗测算20080508_不含人员经费系数_财力性转移支付2010年预算参考数" xfId="3802"/>
    <cellStyle name="好_县市旗测算20080508_不含人员经费系数_财力性转移支付2010年预算参考数 2 2 3" xfId="3803"/>
    <cellStyle name="好_县市旗测算20080508_不含人员经费系数_财力性转移支付2010年预算参考数 2 6" xfId="3804"/>
    <cellStyle name="好_县市旗测算20080508_不含人员经费系数_财力性转移支付2010年预算参考数 3 2 2" xfId="3805"/>
    <cellStyle name="好_县市旗测算20080508_财力性转移支付2010年预算参考数 2 2 2" xfId="3806"/>
    <cellStyle name="好_县市旗测算20080508_财力性转移支付2010年预算参考数 2 2 2 2" xfId="3807"/>
    <cellStyle name="好_县市旗测算20080508_财力性转移支付2010年预算参考数 2 2 3" xfId="3808"/>
    <cellStyle name="好_县市旗测算20080508_财力性转移支付2010年预算参考数 2 2 4" xfId="3809"/>
    <cellStyle name="好_县市旗测算20080508_财力性转移支付2010年预算参考数 2 2 5" xfId="3810"/>
    <cellStyle name="好_县市旗测算20080508_财力性转移支付2010年预算参考数 2 3 2 2" xfId="3811"/>
    <cellStyle name="好_县市旗测算20080508_财力性转移支付2010年预算参考数 2 3 2 3" xfId="3812"/>
    <cellStyle name="好_县市旗测算20080508_财力性转移支付2010年预算参考数 2 4" xfId="3813"/>
    <cellStyle name="好_县市旗测算20080508_财力性转移支付2010年预算参考数 3 4" xfId="3814"/>
    <cellStyle name="好_县市旗测算20080508_财力性转移支付2010年预算参考数 4" xfId="3815"/>
    <cellStyle name="好_县市旗测算20080508_财力性转移支付2010年预算参考数 6" xfId="3816"/>
    <cellStyle name="好_县市旗测算20080508_民生政策最低支出需求 3 2 3" xfId="3817"/>
    <cellStyle name="好_县市旗测算20080508_民生政策最低支出需求 3 5" xfId="3818"/>
    <cellStyle name="好_县市旗测算20080508_民生政策最低支出需求_表一" xfId="3819"/>
    <cellStyle name="好_县市旗测算20080508_民生政策最低支出需求_财力性转移支付2010年预算参考数 2 3 2 2" xfId="3820"/>
    <cellStyle name="好_县市旗测算20080508_县市旗测算-新科目（含人口规模效应） 2 6" xfId="3821"/>
    <cellStyle name="好_县市旗测算20080508_县市旗测算-新科目（含人口规模效应）_财力性转移支付2010年预算参考数 2 4 3" xfId="3822"/>
    <cellStyle name="好_县市旗测算-新科目（20080626）_财力性转移支付2010年预算参考数 3" xfId="3823"/>
    <cellStyle name="好_县市旗测算-新科目（20080626）_财力性转移支付2010年预算参考数 3 2" xfId="3824"/>
    <cellStyle name="好_县市旗测算-新科目（20080626）_财力性转移支付2010年预算参考数 3 2 2" xfId="3825"/>
    <cellStyle name="好_县市旗测算-新科目（20080626）_财力性转移支付2010年预算参考数 3 3" xfId="3826"/>
    <cellStyle name="好_县市旗测算-新科目（20080626）_财力性转移支付2010年预算参考数 3 4" xfId="3827"/>
    <cellStyle name="好_县市旗测算-新科目（20080626）_财力性转移支付2010年预算参考数 3 5" xfId="3828"/>
    <cellStyle name="好_县市旗测算-新科目（20080626）_财力性转移支付2010年预算参考数 4" xfId="3829"/>
    <cellStyle name="好_县市旗测算-新科目（20080626）_财力性转移支付2010年预算参考数 5" xfId="3830"/>
    <cellStyle name="好_县市旗测算-新科目（20080626）_财力性转移支付2010年预算参考数 6" xfId="3831"/>
    <cellStyle name="好_县市旗测算-新科目（20080626）_财力性转移支付2010年预算参考数 6 2" xfId="3832"/>
    <cellStyle name="好_县市旗测算-新科目（20080626）_财力性转移支付2010年预算参考数 7" xfId="3833"/>
    <cellStyle name="好_县市旗测算-新科目（20080626）_财力性转移支付2010年预算参考数 8" xfId="3834"/>
    <cellStyle name="好_县市旗测算-新科目（20080626）_财力性转移支付2010年预算参考数 8 2" xfId="3835"/>
    <cellStyle name="好_县市旗测算-新科目（20080626）_财力性转移支付2010年预算参考数 9" xfId="3836"/>
    <cellStyle name="好_县市旗测算-新科目（20080626）_财力性转移支付2010年预算参考数_表一" xfId="3837"/>
    <cellStyle name="好_县市旗测算-新科目（20080626）_民生政策最低支出需求 2 2" xfId="3838"/>
    <cellStyle name="好_县市旗测算-新科目（20080626）_民生政策最低支出需求 2 2 2" xfId="3839"/>
    <cellStyle name="好_县市旗测算-新科目（20080626）_民生政策最低支出需求 2 2 3" xfId="3840"/>
    <cellStyle name="好_县市旗测算-新科目（20080626）_民生政策最低支出需求 2 3" xfId="3841"/>
    <cellStyle name="好_县市旗测算-新科目（20080626）_民生政策最低支出需求 3 2" xfId="3842"/>
    <cellStyle name="好_县市旗测算-新科目（20080626）_民生政策最低支出需求 3 2 2" xfId="3843"/>
    <cellStyle name="好_县市旗测算-新科目（20080626）_民生政策最低支出需求 3 3" xfId="3844"/>
    <cellStyle name="好_县市旗测算-新科目（20080626）_民生政策最低支出需求 3 4" xfId="3845"/>
    <cellStyle name="好_县市旗测算-新科目（20080626）_民生政策最低支出需求 6 2" xfId="3846"/>
    <cellStyle name="好_县市旗测算-新科目（20080626）_民生政策最低支出需求 8" xfId="3847"/>
    <cellStyle name="好_县市旗测算-新科目（20080626）_民生政策最低支出需求_表一" xfId="3848"/>
    <cellStyle name="好_县市旗测算-新科目（20080626）_民生政策最低支出需求_财力性转移支付2010年预算参考数_表一" xfId="3849"/>
    <cellStyle name="好_县市旗测算-新科目（20080626）_县市旗测算-新科目（含人口规模效应）_财力性转移支付2010年预算参考数 2 5" xfId="3850"/>
    <cellStyle name="好_县市旗测算-新科目（20080626）_县市旗测算-新科目（含人口规模效应）_财力性转移支付2010年预算参考数_Sheet1" xfId="3851"/>
    <cellStyle name="好_县市旗测算-新科目（20080627）_不含人员经费系数 2 2 2" xfId="3852"/>
    <cellStyle name="好_县市旗测算-新科目（20080627）_不含人员经费系数 2 2 2 2" xfId="3853"/>
    <cellStyle name="好_县市旗测算-新科目（20080627）_不含人员经费系数 2 2 3" xfId="3854"/>
    <cellStyle name="好_县市旗测算-新科目（20080627）_不含人员经费系数 2 2 4" xfId="3855"/>
    <cellStyle name="好_县市旗测算-新科目（20080627）_不含人员经费系数 2 2 5" xfId="3856"/>
    <cellStyle name="好_县市旗测算-新科目（20080627）_不含人员经费系数 6 2" xfId="3857"/>
    <cellStyle name="好_县市旗测算-新科目（20080627）_不含人员经费系数_财力性转移支付2010年预算参考数 3 2 2" xfId="3858"/>
    <cellStyle name="好_县市旗测算-新科目（20080627）_不含人员经费系数_财力性转移支付2010年预算参考数 3 2 3" xfId="3859"/>
    <cellStyle name="好_县市旗测算-新科目（20080627）_不含人员经费系数_财力性转移支付2010年预算参考数 5" xfId="3860"/>
    <cellStyle name="好_县市旗测算-新科目（20080627）_财力性转移支付2010年预算参考数 2 3 2" xfId="3861"/>
    <cellStyle name="好_县市旗测算-新科目（20080627）_财力性转移支付2010年预算参考数 2 4 2" xfId="3862"/>
    <cellStyle name="好_县市旗测算-新科目（20080627）_财力性转移支付2010年预算参考数 2 4 3" xfId="3863"/>
    <cellStyle name="好_县市旗测算-新科目（20080627）_财力性转移支付2010年预算参考数 8 2" xfId="3864"/>
    <cellStyle name="好_县市旗测算-新科目（20080627）_民生政策最低支出需求 8" xfId="3865"/>
    <cellStyle name="好_县市旗测算-新科目（20080627）_民生政策最低支出需求 8 2" xfId="3866"/>
    <cellStyle name="好_县市旗测算-新科目（20080627）_民生政策最低支出需求_财力性转移支付2010年预算参考数 2 3" xfId="3867"/>
    <cellStyle name="好_县市旗测算-新科目（20080627）_民生政策最低支出需求_财力性转移支付2010年预算参考数 2 3 5" xfId="3868"/>
    <cellStyle name="好_县市旗测算-新科目（20080627）_民生政策最低支出需求_财力性转移支付2010年预算参考数 3 3" xfId="3869"/>
    <cellStyle name="好_县市旗测算-新科目（20080627）_县市旗测算-新科目（含人口规模效应） 2 2 2 3" xfId="3870"/>
    <cellStyle name="好_县市旗测算-新科目（20080627）_县市旗测算-新科目（含人口规模效应） 2 2 3" xfId="3871"/>
    <cellStyle name="好_县市旗测算-新科目（20080627）_县市旗测算-新科目（含人口规模效应） 2 6" xfId="3872"/>
    <cellStyle name="好_新江门市上报省各市民生事项2013年预计表（含中央及省资金,增加稳定物价和市场供应）2012-12-9" xfId="3873"/>
    <cellStyle name="好_新江门市上报省各市民生事项2013年预计表（含中央及省资金,增加稳定物价和市场供应）2012-12-9 2" xfId="3874"/>
    <cellStyle name="好_一般预算支出口径剔除表 2 6" xfId="3875"/>
    <cellStyle name="好_一般预算支出口径剔除表 5" xfId="3876"/>
    <cellStyle name="好_一般预算支出口径剔除表_Sheet1" xfId="3877"/>
    <cellStyle name="好_一般预算支出口径剔除表_财力性转移支付2010年预算参考数 2 8" xfId="3878"/>
    <cellStyle name="好_云南 缺口县区测算(地方填报) 2 3" xfId="3879"/>
    <cellStyle name="好_云南 缺口县区测算(地方填报) 2 3 2" xfId="3880"/>
    <cellStyle name="好_云南 缺口县区测算(地方填报) 2 3 2 2" xfId="3881"/>
    <cellStyle name="好_云南 缺口县区测算(地方填报) 2 3 2 3" xfId="3882"/>
    <cellStyle name="好_云南 缺口县区测算(地方填报) 2 3 3" xfId="3883"/>
    <cellStyle name="好_云南 缺口县区测算(地方填报) 2 3 4" xfId="3884"/>
    <cellStyle name="好_云南 缺口县区测算(地方填报) 2 3 5" xfId="3885"/>
    <cellStyle name="好_云南 缺口县区测算(地方填报) 2 7" xfId="3886"/>
    <cellStyle name="好_云南 缺口县区测算(地方填报) 6 2" xfId="3887"/>
    <cellStyle name="好_云南 缺口县区测算(地方填报) 8 2" xfId="3888"/>
    <cellStyle name="好_云南省2008年转移支付测算——州市本级考核部分及政策性测算 6 2" xfId="3889"/>
    <cellStyle name="好_云南省2008年转移支付测算——州市本级考核部分及政策性测算 8 2" xfId="3890"/>
    <cellStyle name="好_云南省2008年转移支付测算——州市本级考核部分及政策性测算_Sheet1" xfId="3891"/>
    <cellStyle name="好_云南省2008年转移支付测算——州市本级考核部分及政策性测算_财力性转移支付2010年预算参考数" xfId="3892"/>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894"/>
    <cellStyle name="好_云南省2008年转移支付测算——州市本级考核部分及政策性测算_财力性转移支付2010年预算参考数 2 6" xfId="3895"/>
    <cellStyle name="好_云南省2008年转移支付测算——州市本级考核部分及政策性测算_财力性转移支付2010年预算参考数 4" xfId="3896"/>
    <cellStyle name="好_云南省2008年转移支付测算——州市本级考核部分及政策性测算_财力性转移支付2010年预算参考数 8" xfId="3897"/>
    <cellStyle name="好_云南省2008年转移支付测算——州市本级考核部分及政策性测算_财力性转移支付2010年预算参考数_Sheet1" xfId="3898"/>
    <cellStyle name="好_中期财政规划表样——报省府 2 2" xfId="3899"/>
    <cellStyle name="好_重大支出测算 2 4" xfId="3900"/>
    <cellStyle name="好_重大支出测算 2 4 2" xfId="3901"/>
    <cellStyle name="好_重大支出测算 2 4 3" xfId="3902"/>
    <cellStyle name="好_重大支出测算 2 5" xfId="3903"/>
    <cellStyle name="好_重大支出测算 2 6" xfId="3904"/>
    <cellStyle name="好_重大支出测算 2 7" xfId="3905"/>
    <cellStyle name="好_重大支出测算 3 4" xfId="3906"/>
    <cellStyle name="好_重大支出测算 4" xfId="3907"/>
    <cellStyle name="好_重大支出测算 5" xfId="3908"/>
    <cellStyle name="好_重大支出测算 6" xfId="3909"/>
    <cellStyle name="好_转移支付 2 2" xfId="3910"/>
    <cellStyle name="好_转移支付 2 3 4" xfId="3911"/>
    <cellStyle name="好_转移支付 2 4 2" xfId="3912"/>
    <cellStyle name="好_自行调整差异系数顺序 2 3 2 2" xfId="3913"/>
    <cellStyle name="好_自行调整差异系数顺序 2 3 2 3" xfId="3914"/>
    <cellStyle name="好_自行调整差异系数顺序 2 3 3" xfId="3915"/>
    <cellStyle name="好_自行调整差异系数顺序 2 3 4" xfId="3916"/>
    <cellStyle name="好_自行调整差异系数顺序 2 3 5" xfId="3917"/>
    <cellStyle name="好_自行调整差异系数顺序 6 2" xfId="3918"/>
    <cellStyle name="好_自行调整差异系数顺序_财力性转移支付2010年预算参考数 2 4 2" xfId="3919"/>
    <cellStyle name="好_自行调整差异系数顺序_财力性转移支付2010年预算参考数 2 8" xfId="3920"/>
    <cellStyle name="好_总人口 2 2 4" xfId="3921"/>
    <cellStyle name="好_总人口 2 3 4" xfId="3922"/>
    <cellStyle name="好_总人口 6 2" xfId="3923"/>
    <cellStyle name="好_总帐表-许助理汇报后修改（支出）" xfId="3924"/>
    <cellStyle name="后继超级链接 6" xfId="3925"/>
    <cellStyle name="汇总 2" xfId="3993"/>
    <cellStyle name="检查单元格 3 2" xfId="3926"/>
    <cellStyle name="解释性文本 2 3 2" xfId="3927"/>
    <cellStyle name="解释性文本 2 5" xfId="3928"/>
    <cellStyle name="警告文本 2 2" xfId="3929"/>
    <cellStyle name="警告文本 2 2 2" xfId="3930"/>
    <cellStyle name="警告文本 2 3" xfId="3931"/>
    <cellStyle name="警告文本 3 4" xfId="3932"/>
    <cellStyle name="千位分隔 10 2 3" xfId="3933"/>
    <cellStyle name="千位分隔 13" xfId="3934"/>
    <cellStyle name="千位分隔 14" xfId="3935"/>
    <cellStyle name="千位分隔 2 5 2" xfId="3936"/>
    <cellStyle name="千位分隔 3 3 2 3" xfId="3937"/>
    <cellStyle name="千位分隔 4 3 2 2" xfId="3938"/>
    <cellStyle name="千位分隔 4 3 2 3" xfId="3939"/>
    <cellStyle name="千位分隔 4 4 3" xfId="3940"/>
    <cellStyle name="千位分隔 4 5" xfId="3941"/>
    <cellStyle name="千位分隔 5 4 2" xfId="3942"/>
    <cellStyle name="千位分隔 9" xfId="3943"/>
    <cellStyle name="千位分隔[0] 2 2 2 2 2 3" xfId="3944"/>
    <cellStyle name="千位分隔[0] 2 2 2 3 2" xfId="3945"/>
    <cellStyle name="千位分隔[0] 2 2 2 3 2 2" xfId="3946"/>
    <cellStyle name="千位分隔[0] 2 2 2 3 2 3" xfId="3947"/>
    <cellStyle name="千位分隔[0] 2 2 2 3 3" xfId="3948"/>
    <cellStyle name="千位分隔[0] 2 2 2 3 4" xfId="3949"/>
    <cellStyle name="千位分隔[0] 2 3 2 4" xfId="3950"/>
    <cellStyle name="千位分隔[0] 2 3 3 4" xfId="3951"/>
    <cellStyle name="千位分隔[0] 2 3 3 5" xfId="3952"/>
    <cellStyle name="千位分隔[0] 2 4 4" xfId="3953"/>
    <cellStyle name="千位分隔[0] 3 2 2" xfId="3954"/>
    <cellStyle name="千位分隔[0] 3 2 2 2" xfId="3955"/>
    <cellStyle name="千位分隔[0] 3 2 3" xfId="3956"/>
    <cellStyle name="千位分隔[0] 3 2 4" xfId="3957"/>
    <cellStyle name="千位分隔[0] 3 2 5" xfId="3958"/>
    <cellStyle name="强调 1 3 2 2" xfId="3959"/>
    <cellStyle name="强调 1 8 2" xfId="3960"/>
    <cellStyle name="强调 1 9" xfId="3961"/>
    <cellStyle name="强调 2 2 2 5" xfId="3962"/>
    <cellStyle name="强调 2 2 7" xfId="3963"/>
    <cellStyle name="强调 2 4" xfId="3964"/>
    <cellStyle name="强调 3 2 3 2" xfId="3965"/>
    <cellStyle name="强调 3 2 3 2 2" xfId="3966"/>
    <cellStyle name="强调 3 2 3 3" xfId="3967"/>
    <cellStyle name="强调 3 4" xfId="3968"/>
    <cellStyle name="强调文字颜色 1 2" xfId="3994"/>
    <cellStyle name="强调文字颜色 2 2 2" xfId="3969"/>
    <cellStyle name="强调文字颜色 2 2 2 2" xfId="3970"/>
    <cellStyle name="强调文字颜色 2 2 2 3" xfId="3971"/>
    <cellStyle name="强调文字颜色 2 2 3" xfId="3972"/>
    <cellStyle name="强调文字颜色 2 2 3 2" xfId="3973"/>
    <cellStyle name="强调文字颜色 2 2 4" xfId="3974"/>
    <cellStyle name="强调文字颜色 2 2 4 2" xfId="3975"/>
    <cellStyle name="强调文字颜色 2 2 5" xfId="3976"/>
    <cellStyle name="强调文字颜色 2 2 6" xfId="3977"/>
    <cellStyle name="强调文字颜色 3 3 4" xfId="3978"/>
    <cellStyle name="强调文字颜色 3 5" xfId="3979"/>
    <cellStyle name="强调文字颜色 4 2 6" xfId="3980"/>
    <cellStyle name="强调文字颜色 4 3 4" xfId="3981"/>
    <cellStyle name="强调文字颜色 4 6 2" xfId="3982"/>
    <cellStyle name="强调文字颜色 5 2 4 2" xfId="3983"/>
    <cellStyle name="输入 2 6" xfId="3984"/>
    <cellStyle name="输入 4" xfId="3985"/>
    <cellStyle name="小数 2 4 2" xfId="3986"/>
    <cellStyle name="样式 1 2 5" xfId="3987"/>
    <cellStyle name="样式 1 2 6" xfId="3988"/>
    <cellStyle name="통화_BOILER-CO1" xfId="398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ackage" Target="../embeddings/Microsoft_Office_Word___1.docx"/><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15"/>
  <sheetViews>
    <sheetView tabSelected="1" zoomScaleSheetLayoutView="100" workbookViewId="0">
      <selection activeCell="A14" sqref="A14"/>
    </sheetView>
  </sheetViews>
  <sheetFormatPr defaultColWidth="9" defaultRowHeight="14.25"/>
  <cols>
    <col min="1" max="1" width="96.625" style="2" customWidth="1"/>
    <col min="2" max="256" width="9" style="2"/>
    <col min="257" max="257" width="96.625" style="2" customWidth="1"/>
    <col min="258" max="512" width="9" style="2"/>
    <col min="513" max="513" width="96.625" style="2" customWidth="1"/>
    <col min="514" max="768" width="9" style="2"/>
    <col min="769" max="769" width="96.625" style="2" customWidth="1"/>
    <col min="770" max="1024" width="9" style="2"/>
    <col min="1025" max="1025" width="96.625" style="2" customWidth="1"/>
    <col min="1026" max="1280" width="9" style="2"/>
    <col min="1281" max="1281" width="96.625" style="2" customWidth="1"/>
    <col min="1282" max="1536" width="9" style="2"/>
    <col min="1537" max="1537" width="96.625" style="2" customWidth="1"/>
    <col min="1538" max="1792" width="9" style="2"/>
    <col min="1793" max="1793" width="96.625" style="2" customWidth="1"/>
    <col min="1794" max="2048" width="9" style="2"/>
    <col min="2049" max="2049" width="96.625" style="2" customWidth="1"/>
    <col min="2050" max="2304" width="9" style="2"/>
    <col min="2305" max="2305" width="96.625" style="2" customWidth="1"/>
    <col min="2306" max="2560" width="9" style="2"/>
    <col min="2561" max="2561" width="96.625" style="2" customWidth="1"/>
    <col min="2562" max="2816" width="9" style="2"/>
    <col min="2817" max="2817" width="96.625" style="2" customWidth="1"/>
    <col min="2818" max="3072" width="9" style="2"/>
    <col min="3073" max="3073" width="96.625" style="2" customWidth="1"/>
    <col min="3074" max="3328" width="9" style="2"/>
    <col min="3329" max="3329" width="96.625" style="2" customWidth="1"/>
    <col min="3330" max="3584" width="9" style="2"/>
    <col min="3585" max="3585" width="96.625" style="2" customWidth="1"/>
    <col min="3586" max="3840" width="9" style="2"/>
    <col min="3841" max="3841" width="96.625" style="2" customWidth="1"/>
    <col min="3842" max="4096" width="9" style="2"/>
    <col min="4097" max="4097" width="96.625" style="2" customWidth="1"/>
    <col min="4098" max="4352" width="9" style="2"/>
    <col min="4353" max="4353" width="96.625" style="2" customWidth="1"/>
    <col min="4354" max="4608" width="9" style="2"/>
    <col min="4609" max="4609" width="96.625" style="2" customWidth="1"/>
    <col min="4610" max="4864" width="9" style="2"/>
    <col min="4865" max="4865" width="96.625" style="2" customWidth="1"/>
    <col min="4866" max="5120" width="9" style="2"/>
    <col min="5121" max="5121" width="96.625" style="2" customWidth="1"/>
    <col min="5122" max="5376" width="9" style="2"/>
    <col min="5377" max="5377" width="96.625" style="2" customWidth="1"/>
    <col min="5378" max="5632" width="9" style="2"/>
    <col min="5633" max="5633" width="96.625" style="2" customWidth="1"/>
    <col min="5634" max="5888" width="9" style="2"/>
    <col min="5889" max="5889" width="96.625" style="2" customWidth="1"/>
    <col min="5890" max="6144" width="9" style="2"/>
    <col min="6145" max="6145" width="96.625" style="2" customWidth="1"/>
    <col min="6146" max="6400" width="9" style="2"/>
    <col min="6401" max="6401" width="96.625" style="2" customWidth="1"/>
    <col min="6402" max="6656" width="9" style="2"/>
    <col min="6657" max="6657" width="96.625" style="2" customWidth="1"/>
    <col min="6658" max="6912" width="9" style="2"/>
    <col min="6913" max="6913" width="96.625" style="2" customWidth="1"/>
    <col min="6914" max="7168" width="9" style="2"/>
    <col min="7169" max="7169" width="96.625" style="2" customWidth="1"/>
    <col min="7170" max="7424" width="9" style="2"/>
    <col min="7425" max="7425" width="96.625" style="2" customWidth="1"/>
    <col min="7426" max="7680" width="9" style="2"/>
    <col min="7681" max="7681" width="96.625" style="2" customWidth="1"/>
    <col min="7682" max="7936" width="9" style="2"/>
    <col min="7937" max="7937" width="96.625" style="2" customWidth="1"/>
    <col min="7938" max="8192" width="9" style="2"/>
    <col min="8193" max="8193" width="96.625" style="2" customWidth="1"/>
    <col min="8194" max="8448" width="9" style="2"/>
    <col min="8449" max="8449" width="96.625" style="2" customWidth="1"/>
    <col min="8450" max="8704" width="9" style="2"/>
    <col min="8705" max="8705" width="96.625" style="2" customWidth="1"/>
    <col min="8706" max="8960" width="9" style="2"/>
    <col min="8961" max="8961" width="96.625" style="2" customWidth="1"/>
    <col min="8962" max="9216" width="9" style="2"/>
    <col min="9217" max="9217" width="96.625" style="2" customWidth="1"/>
    <col min="9218" max="9472" width="9" style="2"/>
    <col min="9473" max="9473" width="96.625" style="2" customWidth="1"/>
    <col min="9474" max="9728" width="9" style="2"/>
    <col min="9729" max="9729" width="96.625" style="2" customWidth="1"/>
    <col min="9730" max="9984" width="9" style="2"/>
    <col min="9985" max="9985" width="96.625" style="2" customWidth="1"/>
    <col min="9986" max="10240" width="9" style="2"/>
    <col min="10241" max="10241" width="96.625" style="2" customWidth="1"/>
    <col min="10242" max="10496" width="9" style="2"/>
    <col min="10497" max="10497" width="96.625" style="2" customWidth="1"/>
    <col min="10498" max="10752" width="9" style="2"/>
    <col min="10753" max="10753" width="96.625" style="2" customWidth="1"/>
    <col min="10754" max="11008" width="9" style="2"/>
    <col min="11009" max="11009" width="96.625" style="2" customWidth="1"/>
    <col min="11010" max="11264" width="9" style="2"/>
    <col min="11265" max="11265" width="96.625" style="2" customWidth="1"/>
    <col min="11266" max="11520" width="9" style="2"/>
    <col min="11521" max="11521" width="96.625" style="2" customWidth="1"/>
    <col min="11522" max="11776" width="9" style="2"/>
    <col min="11777" max="11777" width="96.625" style="2" customWidth="1"/>
    <col min="11778" max="12032" width="9" style="2"/>
    <col min="12033" max="12033" width="96.625" style="2" customWidth="1"/>
    <col min="12034" max="12288" width="9" style="2"/>
    <col min="12289" max="12289" width="96.625" style="2" customWidth="1"/>
    <col min="12290" max="12544" width="9" style="2"/>
    <col min="12545" max="12545" width="96.625" style="2" customWidth="1"/>
    <col min="12546" max="12800" width="9" style="2"/>
    <col min="12801" max="12801" width="96.625" style="2" customWidth="1"/>
    <col min="12802" max="13056" width="9" style="2"/>
    <col min="13057" max="13057" width="96.625" style="2" customWidth="1"/>
    <col min="13058" max="13312" width="9" style="2"/>
    <col min="13313" max="13313" width="96.625" style="2" customWidth="1"/>
    <col min="13314" max="13568" width="9" style="2"/>
    <col min="13569" max="13569" width="96.625" style="2" customWidth="1"/>
    <col min="13570" max="13824" width="9" style="2"/>
    <col min="13825" max="13825" width="96.625" style="2" customWidth="1"/>
    <col min="13826" max="14080" width="9" style="2"/>
    <col min="14081" max="14081" width="96.625" style="2" customWidth="1"/>
    <col min="14082" max="14336" width="9" style="2"/>
    <col min="14337" max="14337" width="96.625" style="2" customWidth="1"/>
    <col min="14338" max="14592" width="9" style="2"/>
    <col min="14593" max="14593" width="96.625" style="2" customWidth="1"/>
    <col min="14594" max="14848" width="9" style="2"/>
    <col min="14849" max="14849" width="96.625" style="2" customWidth="1"/>
    <col min="14850" max="15104" width="9" style="2"/>
    <col min="15105" max="15105" width="96.625" style="2" customWidth="1"/>
    <col min="15106" max="15360" width="9" style="2"/>
    <col min="15361" max="15361" width="96.625" style="2" customWidth="1"/>
    <col min="15362" max="15616" width="9" style="2"/>
    <col min="15617" max="15617" width="96.625" style="2" customWidth="1"/>
    <col min="15618" max="15872" width="9" style="2"/>
    <col min="15873" max="15873" width="96.625" style="2" customWidth="1"/>
    <col min="15874" max="16128" width="9" style="2"/>
    <col min="16129" max="16129" width="96.625" style="2" customWidth="1"/>
    <col min="16130" max="16384" width="9" style="2"/>
  </cols>
  <sheetData>
    <row r="1" spans="1:1" ht="20.25">
      <c r="A1" s="1" t="s">
        <v>0</v>
      </c>
    </row>
    <row r="2" spans="1:1" ht="25.5">
      <c r="A2" s="3" t="s">
        <v>7</v>
      </c>
    </row>
    <row r="3" spans="1:1" ht="22.5">
      <c r="A3" s="4"/>
    </row>
    <row r="4" spans="1:1" ht="18" customHeight="1">
      <c r="A4" s="5" t="s">
        <v>1</v>
      </c>
    </row>
    <row r="5" spans="1:1" ht="18" customHeight="1">
      <c r="A5" s="5" t="s">
        <v>2</v>
      </c>
    </row>
    <row r="6" spans="1:1" ht="18" customHeight="1">
      <c r="A6" s="5" t="s">
        <v>3</v>
      </c>
    </row>
    <row r="7" spans="1:1" ht="18" customHeight="1">
      <c r="A7" s="6" t="s">
        <v>8</v>
      </c>
    </row>
    <row r="8" spans="1:1" ht="18" customHeight="1">
      <c r="A8" s="8" t="s">
        <v>9</v>
      </c>
    </row>
    <row r="9" spans="1:1" ht="18" customHeight="1">
      <c r="A9" s="6" t="s">
        <v>4</v>
      </c>
    </row>
    <row r="10" spans="1:1" ht="48" customHeight="1">
      <c r="A10" s="224" t="s">
        <v>1069</v>
      </c>
    </row>
    <row r="11" spans="1:1" ht="48" customHeight="1">
      <c r="A11" s="9" t="s">
        <v>1068</v>
      </c>
    </row>
    <row r="12" spans="1:1" ht="20.100000000000001" customHeight="1">
      <c r="A12" s="6" t="s">
        <v>5</v>
      </c>
    </row>
    <row r="13" spans="1:1" ht="20.100000000000001" customHeight="1">
      <c r="A13" s="7" t="s">
        <v>569</v>
      </c>
    </row>
    <row r="14" spans="1:1" ht="20.100000000000001" customHeight="1">
      <c r="A14" s="6" t="s">
        <v>6</v>
      </c>
    </row>
    <row r="15" spans="1:1" ht="20.100000000000001" customHeight="1">
      <c r="A15" s="59" t="s">
        <v>113</v>
      </c>
    </row>
  </sheetData>
  <phoneticPr fontId="1" type="noConversion"/>
  <pageMargins left="0.75" right="0.75" top="1" bottom="1" header="0.51" footer="0.51"/>
  <pageSetup paperSize="9" scale="83" orientation="portrait" horizontalDpi="0" verticalDpi="0"/>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B125"/>
  <sheetViews>
    <sheetView topLeftCell="A88" zoomScale="85" zoomScaleNormal="85" zoomScaleSheetLayoutView="100" workbookViewId="0">
      <selection activeCell="G106" sqref="G106"/>
    </sheetView>
  </sheetViews>
  <sheetFormatPr defaultRowHeight="13.5"/>
  <cols>
    <col min="1" max="2" width="45.375" style="92" customWidth="1"/>
    <col min="3" max="256" width="9" style="92"/>
    <col min="257" max="258" width="45.375" style="92" customWidth="1"/>
    <col min="259" max="512" width="9" style="92"/>
    <col min="513" max="514" width="45.375" style="92" customWidth="1"/>
    <col min="515" max="768" width="9" style="92"/>
    <col min="769" max="770" width="45.375" style="92" customWidth="1"/>
    <col min="771" max="1024" width="9" style="92"/>
    <col min="1025" max="1026" width="45.375" style="92" customWidth="1"/>
    <col min="1027" max="1280" width="9" style="92"/>
    <col min="1281" max="1282" width="45.375" style="92" customWidth="1"/>
    <col min="1283" max="1536" width="9" style="92"/>
    <col min="1537" max="1538" width="45.375" style="92" customWidth="1"/>
    <col min="1539" max="1792" width="9" style="92"/>
    <col min="1793" max="1794" width="45.375" style="92" customWidth="1"/>
    <col min="1795" max="2048" width="9" style="92"/>
    <col min="2049" max="2050" width="45.375" style="92" customWidth="1"/>
    <col min="2051" max="2304" width="9" style="92"/>
    <col min="2305" max="2306" width="45.375" style="92" customWidth="1"/>
    <col min="2307" max="2560" width="9" style="92"/>
    <col min="2561" max="2562" width="45.375" style="92" customWidth="1"/>
    <col min="2563" max="2816" width="9" style="92"/>
    <col min="2817" max="2818" width="45.375" style="92" customWidth="1"/>
    <col min="2819" max="3072" width="9" style="92"/>
    <col min="3073" max="3074" width="45.375" style="92" customWidth="1"/>
    <col min="3075" max="3328" width="9" style="92"/>
    <col min="3329" max="3330" width="45.375" style="92" customWidth="1"/>
    <col min="3331" max="3584" width="9" style="92"/>
    <col min="3585" max="3586" width="45.375" style="92" customWidth="1"/>
    <col min="3587" max="3840" width="9" style="92"/>
    <col min="3841" max="3842" width="45.375" style="92" customWidth="1"/>
    <col min="3843" max="4096" width="9" style="92"/>
    <col min="4097" max="4098" width="45.375" style="92" customWidth="1"/>
    <col min="4099" max="4352" width="9" style="92"/>
    <col min="4353" max="4354" width="45.375" style="92" customWidth="1"/>
    <col min="4355" max="4608" width="9" style="92"/>
    <col min="4609" max="4610" width="45.375" style="92" customWidth="1"/>
    <col min="4611" max="4864" width="9" style="92"/>
    <col min="4865" max="4866" width="45.375" style="92" customWidth="1"/>
    <col min="4867" max="5120" width="9" style="92"/>
    <col min="5121" max="5122" width="45.375" style="92" customWidth="1"/>
    <col min="5123" max="5376" width="9" style="92"/>
    <col min="5377" max="5378" width="45.375" style="92" customWidth="1"/>
    <col min="5379" max="5632" width="9" style="92"/>
    <col min="5633" max="5634" width="45.375" style="92" customWidth="1"/>
    <col min="5635" max="5888" width="9" style="92"/>
    <col min="5889" max="5890" width="45.375" style="92" customWidth="1"/>
    <col min="5891" max="6144" width="9" style="92"/>
    <col min="6145" max="6146" width="45.375" style="92" customWidth="1"/>
    <col min="6147" max="6400" width="9" style="92"/>
    <col min="6401" max="6402" width="45.375" style="92" customWidth="1"/>
    <col min="6403" max="6656" width="9" style="92"/>
    <col min="6657" max="6658" width="45.375" style="92" customWidth="1"/>
    <col min="6659" max="6912" width="9" style="92"/>
    <col min="6913" max="6914" width="45.375" style="92" customWidth="1"/>
    <col min="6915" max="7168" width="9" style="92"/>
    <col min="7169" max="7170" width="45.375" style="92" customWidth="1"/>
    <col min="7171" max="7424" width="9" style="92"/>
    <col min="7425" max="7426" width="45.375" style="92" customWidth="1"/>
    <col min="7427" max="7680" width="9" style="92"/>
    <col min="7681" max="7682" width="45.375" style="92" customWidth="1"/>
    <col min="7683" max="7936" width="9" style="92"/>
    <col min="7937" max="7938" width="45.375" style="92" customWidth="1"/>
    <col min="7939" max="8192" width="9" style="92"/>
    <col min="8193" max="8194" width="45.375" style="92" customWidth="1"/>
    <col min="8195" max="8448" width="9" style="92"/>
    <col min="8449" max="8450" width="45.375" style="92" customWidth="1"/>
    <col min="8451" max="8704" width="9" style="92"/>
    <col min="8705" max="8706" width="45.375" style="92" customWidth="1"/>
    <col min="8707" max="8960" width="9" style="92"/>
    <col min="8961" max="8962" width="45.375" style="92" customWidth="1"/>
    <col min="8963" max="9216" width="9" style="92"/>
    <col min="9217" max="9218" width="45.375" style="92" customWidth="1"/>
    <col min="9219" max="9472" width="9" style="92"/>
    <col min="9473" max="9474" width="45.375" style="92" customWidth="1"/>
    <col min="9475" max="9728" width="9" style="92"/>
    <col min="9729" max="9730" width="45.375" style="92" customWidth="1"/>
    <col min="9731" max="9984" width="9" style="92"/>
    <col min="9985" max="9986" width="45.375" style="92" customWidth="1"/>
    <col min="9987" max="10240" width="9" style="92"/>
    <col min="10241" max="10242" width="45.375" style="92" customWidth="1"/>
    <col min="10243" max="10496" width="9" style="92"/>
    <col min="10497" max="10498" width="45.375" style="92" customWidth="1"/>
    <col min="10499" max="10752" width="9" style="92"/>
    <col min="10753" max="10754" width="45.375" style="92" customWidth="1"/>
    <col min="10755" max="11008" width="9" style="92"/>
    <col min="11009" max="11010" width="45.375" style="92" customWidth="1"/>
    <col min="11011" max="11264" width="9" style="92"/>
    <col min="11265" max="11266" width="45.375" style="92" customWidth="1"/>
    <col min="11267" max="11520" width="9" style="92"/>
    <col min="11521" max="11522" width="45.375" style="92" customWidth="1"/>
    <col min="11523" max="11776" width="9" style="92"/>
    <col min="11777" max="11778" width="45.375" style="92" customWidth="1"/>
    <col min="11779" max="12032" width="9" style="92"/>
    <col min="12033" max="12034" width="45.375" style="92" customWidth="1"/>
    <col min="12035" max="12288" width="9" style="92"/>
    <col min="12289" max="12290" width="45.375" style="92" customWidth="1"/>
    <col min="12291" max="12544" width="9" style="92"/>
    <col min="12545" max="12546" width="45.375" style="92" customWidth="1"/>
    <col min="12547" max="12800" width="9" style="92"/>
    <col min="12801" max="12802" width="45.375" style="92" customWidth="1"/>
    <col min="12803" max="13056" width="9" style="92"/>
    <col min="13057" max="13058" width="45.375" style="92" customWidth="1"/>
    <col min="13059" max="13312" width="9" style="92"/>
    <col min="13313" max="13314" width="45.375" style="92" customWidth="1"/>
    <col min="13315" max="13568" width="9" style="92"/>
    <col min="13569" max="13570" width="45.375" style="92" customWidth="1"/>
    <col min="13571" max="13824" width="9" style="92"/>
    <col min="13825" max="13826" width="45.375" style="92" customWidth="1"/>
    <col min="13827" max="14080" width="9" style="92"/>
    <col min="14081" max="14082" width="45.375" style="92" customWidth="1"/>
    <col min="14083" max="14336" width="9" style="92"/>
    <col min="14337" max="14338" width="45.375" style="92" customWidth="1"/>
    <col min="14339" max="14592" width="9" style="92"/>
    <col min="14593" max="14594" width="45.375" style="92" customWidth="1"/>
    <col min="14595" max="14848" width="9" style="92"/>
    <col min="14849" max="14850" width="45.375" style="92" customWidth="1"/>
    <col min="14851" max="15104" width="9" style="92"/>
    <col min="15105" max="15106" width="45.375" style="92" customWidth="1"/>
    <col min="15107" max="15360" width="9" style="92"/>
    <col min="15361" max="15362" width="45.375" style="92" customWidth="1"/>
    <col min="15363" max="15616" width="9" style="92"/>
    <col min="15617" max="15618" width="45.375" style="92" customWidth="1"/>
    <col min="15619" max="15872" width="9" style="92"/>
    <col min="15873" max="15874" width="45.375" style="92" customWidth="1"/>
    <col min="15875" max="16128" width="9" style="92"/>
    <col min="16129" max="16130" width="45.375" style="92" customWidth="1"/>
    <col min="16131" max="16384" width="9" style="92"/>
  </cols>
  <sheetData>
    <row r="1" spans="1:2" ht="47.25" customHeight="1" thickBot="1">
      <c r="A1" s="238" t="s">
        <v>332</v>
      </c>
      <c r="B1" s="238"/>
    </row>
    <row r="2" spans="1:2" ht="30" customHeight="1">
      <c r="A2" s="93" t="s">
        <v>333</v>
      </c>
      <c r="B2" s="94" t="s">
        <v>334</v>
      </c>
    </row>
    <row r="3" spans="1:2" ht="30" customHeight="1">
      <c r="A3" s="95" t="s">
        <v>335</v>
      </c>
      <c r="B3" s="96" t="s">
        <v>335</v>
      </c>
    </row>
    <row r="4" spans="1:2" ht="30" customHeight="1">
      <c r="A4" s="97" t="s">
        <v>336</v>
      </c>
      <c r="B4" s="98" t="s">
        <v>337</v>
      </c>
    </row>
    <row r="5" spans="1:2" ht="30" customHeight="1">
      <c r="A5" s="234" t="s">
        <v>338</v>
      </c>
      <c r="B5" s="99" t="s">
        <v>339</v>
      </c>
    </row>
    <row r="6" spans="1:2" ht="30" customHeight="1">
      <c r="A6" s="234"/>
      <c r="B6" s="100" t="s">
        <v>340</v>
      </c>
    </row>
    <row r="7" spans="1:2" ht="30" customHeight="1">
      <c r="A7" s="234"/>
      <c r="B7" s="101" t="s">
        <v>341</v>
      </c>
    </row>
    <row r="8" spans="1:2" ht="30" customHeight="1">
      <c r="A8" s="234" t="s">
        <v>342</v>
      </c>
      <c r="B8" s="102" t="s">
        <v>343</v>
      </c>
    </row>
    <row r="9" spans="1:2" ht="30" customHeight="1">
      <c r="A9" s="234"/>
      <c r="B9" s="100" t="s">
        <v>344</v>
      </c>
    </row>
    <row r="10" spans="1:2" ht="30" customHeight="1">
      <c r="A10" s="234"/>
      <c r="B10" s="100" t="s">
        <v>345</v>
      </c>
    </row>
    <row r="11" spans="1:2" ht="30" customHeight="1">
      <c r="A11" s="234"/>
      <c r="B11" s="100" t="s">
        <v>346</v>
      </c>
    </row>
    <row r="12" spans="1:2" ht="30" customHeight="1">
      <c r="A12" s="234"/>
      <c r="B12" s="101" t="s">
        <v>347</v>
      </c>
    </row>
    <row r="13" spans="1:2" ht="30" customHeight="1">
      <c r="A13" s="103" t="s">
        <v>348</v>
      </c>
      <c r="B13" s="104" t="s">
        <v>348</v>
      </c>
    </row>
    <row r="14" spans="1:2" ht="30" customHeight="1">
      <c r="A14" s="239" t="s">
        <v>349</v>
      </c>
      <c r="B14" s="99" t="s">
        <v>350</v>
      </c>
    </row>
    <row r="15" spans="1:2" ht="30" customHeight="1">
      <c r="A15" s="240"/>
      <c r="B15" s="100" t="s">
        <v>351</v>
      </c>
    </row>
    <row r="16" spans="1:2" ht="30" customHeight="1">
      <c r="A16" s="241"/>
      <c r="B16" s="101" t="s">
        <v>349</v>
      </c>
    </row>
    <row r="17" spans="1:2" ht="30" customHeight="1">
      <c r="A17" s="105" t="s">
        <v>352</v>
      </c>
      <c r="B17" s="106" t="s">
        <v>353</v>
      </c>
    </row>
    <row r="18" spans="1:2" ht="30" customHeight="1">
      <c r="A18" s="234" t="s">
        <v>354</v>
      </c>
      <c r="B18" s="99" t="s">
        <v>355</v>
      </c>
    </row>
    <row r="19" spans="1:2" ht="30" customHeight="1">
      <c r="A19" s="234"/>
      <c r="B19" s="100" t="s">
        <v>356</v>
      </c>
    </row>
    <row r="20" spans="1:2" ht="30" customHeight="1">
      <c r="A20" s="234"/>
      <c r="B20" s="100" t="s">
        <v>357</v>
      </c>
    </row>
    <row r="21" spans="1:2" ht="30" customHeight="1">
      <c r="A21" s="234"/>
      <c r="B21" s="100" t="s">
        <v>358</v>
      </c>
    </row>
    <row r="22" spans="1:2" ht="30" customHeight="1">
      <c r="A22" s="234"/>
      <c r="B22" s="100" t="s">
        <v>359</v>
      </c>
    </row>
    <row r="23" spans="1:2" ht="30" customHeight="1">
      <c r="A23" s="234"/>
      <c r="B23" s="100" t="s">
        <v>360</v>
      </c>
    </row>
    <row r="24" spans="1:2" ht="30" customHeight="1">
      <c r="A24" s="234"/>
      <c r="B24" s="101" t="s">
        <v>361</v>
      </c>
    </row>
    <row r="25" spans="1:2" ht="30" customHeight="1">
      <c r="A25" s="234" t="s">
        <v>354</v>
      </c>
      <c r="B25" s="99" t="s">
        <v>362</v>
      </c>
    </row>
    <row r="26" spans="1:2" ht="30" customHeight="1">
      <c r="A26" s="234"/>
      <c r="B26" s="100" t="s">
        <v>363</v>
      </c>
    </row>
    <row r="27" spans="1:2" ht="30" customHeight="1">
      <c r="A27" s="234"/>
      <c r="B27" s="100" t="s">
        <v>364</v>
      </c>
    </row>
    <row r="28" spans="1:2" ht="30" customHeight="1">
      <c r="A28" s="234"/>
      <c r="B28" s="100" t="s">
        <v>365</v>
      </c>
    </row>
    <row r="29" spans="1:2" ht="30" customHeight="1">
      <c r="A29" s="234"/>
      <c r="B29" s="100" t="s">
        <v>366</v>
      </c>
    </row>
    <row r="30" spans="1:2" ht="30" customHeight="1">
      <c r="A30" s="234"/>
      <c r="B30" s="100" t="s">
        <v>367</v>
      </c>
    </row>
    <row r="31" spans="1:2" ht="30" customHeight="1">
      <c r="A31" s="234"/>
      <c r="B31" s="101" t="s">
        <v>368</v>
      </c>
    </row>
    <row r="32" spans="1:2" ht="30" customHeight="1">
      <c r="A32" s="107" t="s">
        <v>369</v>
      </c>
      <c r="B32" s="101" t="s">
        <v>369</v>
      </c>
    </row>
    <row r="33" spans="1:2" ht="30" customHeight="1">
      <c r="A33" s="107" t="s">
        <v>370</v>
      </c>
      <c r="B33" s="104" t="s">
        <v>370</v>
      </c>
    </row>
    <row r="34" spans="1:2" ht="30" customHeight="1">
      <c r="A34" s="234" t="s">
        <v>371</v>
      </c>
      <c r="B34" s="99" t="s">
        <v>372</v>
      </c>
    </row>
    <row r="35" spans="1:2" ht="30" customHeight="1">
      <c r="A35" s="234"/>
      <c r="B35" s="100" t="s">
        <v>373</v>
      </c>
    </row>
    <row r="36" spans="1:2" ht="30" customHeight="1">
      <c r="A36" s="234"/>
      <c r="B36" s="101" t="s">
        <v>374</v>
      </c>
    </row>
    <row r="37" spans="1:2" ht="30" customHeight="1">
      <c r="A37" s="234" t="s">
        <v>375</v>
      </c>
      <c r="B37" s="99" t="s">
        <v>376</v>
      </c>
    </row>
    <row r="38" spans="1:2" ht="30" customHeight="1">
      <c r="A38" s="234"/>
      <c r="B38" s="100" t="s">
        <v>377</v>
      </c>
    </row>
    <row r="39" spans="1:2" ht="30" customHeight="1">
      <c r="A39" s="234"/>
      <c r="B39" s="101" t="s">
        <v>375</v>
      </c>
    </row>
    <row r="40" spans="1:2" ht="30" customHeight="1">
      <c r="A40" s="107" t="s">
        <v>378</v>
      </c>
      <c r="B40" s="101" t="s">
        <v>378</v>
      </c>
    </row>
    <row r="41" spans="1:2" ht="30" customHeight="1">
      <c r="A41" s="107" t="s">
        <v>379</v>
      </c>
      <c r="B41" s="101" t="s">
        <v>379</v>
      </c>
    </row>
    <row r="42" spans="1:2" ht="30" customHeight="1">
      <c r="A42" s="107" t="s">
        <v>380</v>
      </c>
      <c r="B42" s="101" t="s">
        <v>380</v>
      </c>
    </row>
    <row r="43" spans="1:2" ht="30" customHeight="1">
      <c r="A43" s="108" t="s">
        <v>381</v>
      </c>
      <c r="B43" s="99" t="s">
        <v>381</v>
      </c>
    </row>
    <row r="44" spans="1:2" ht="30" customHeight="1">
      <c r="A44" s="109" t="s">
        <v>382</v>
      </c>
      <c r="B44" s="104" t="s">
        <v>382</v>
      </c>
    </row>
    <row r="45" spans="1:2" ht="30" customHeight="1">
      <c r="A45" s="105" t="s">
        <v>383</v>
      </c>
      <c r="B45" s="98" t="s">
        <v>384</v>
      </c>
    </row>
    <row r="46" spans="1:2" ht="30" customHeight="1">
      <c r="A46" s="109" t="s">
        <v>385</v>
      </c>
      <c r="B46" s="104" t="s">
        <v>385</v>
      </c>
    </row>
    <row r="47" spans="1:2" ht="30" customHeight="1">
      <c r="A47" s="109" t="s">
        <v>386</v>
      </c>
      <c r="B47" s="104" t="s">
        <v>386</v>
      </c>
    </row>
    <row r="48" spans="1:2" ht="30" customHeight="1">
      <c r="A48" s="109" t="s">
        <v>387</v>
      </c>
      <c r="B48" s="104" t="s">
        <v>387</v>
      </c>
    </row>
    <row r="49" spans="1:2" ht="30" customHeight="1">
      <c r="A49" s="234" t="s">
        <v>388</v>
      </c>
      <c r="B49" s="99" t="s">
        <v>389</v>
      </c>
    </row>
    <row r="50" spans="1:2" ht="30" customHeight="1">
      <c r="A50" s="234"/>
      <c r="B50" s="100" t="s">
        <v>390</v>
      </c>
    </row>
    <row r="51" spans="1:2" ht="30" customHeight="1">
      <c r="A51" s="234"/>
      <c r="B51" s="100" t="s">
        <v>391</v>
      </c>
    </row>
    <row r="52" spans="1:2" ht="30" customHeight="1">
      <c r="A52" s="234"/>
      <c r="B52" s="101" t="s">
        <v>392</v>
      </c>
    </row>
    <row r="53" spans="1:2" ht="30" customHeight="1">
      <c r="A53" s="234" t="s">
        <v>393</v>
      </c>
      <c r="B53" s="99" t="s">
        <v>394</v>
      </c>
    </row>
    <row r="54" spans="1:2" ht="30" customHeight="1">
      <c r="A54" s="234"/>
      <c r="B54" s="100" t="s">
        <v>395</v>
      </c>
    </row>
    <row r="55" spans="1:2" ht="30" customHeight="1">
      <c r="A55" s="234"/>
      <c r="B55" s="101" t="s">
        <v>396</v>
      </c>
    </row>
    <row r="56" spans="1:2" ht="30" customHeight="1">
      <c r="A56" s="109" t="s">
        <v>397</v>
      </c>
      <c r="B56" s="104" t="s">
        <v>397</v>
      </c>
    </row>
    <row r="57" spans="1:2" ht="30" customHeight="1">
      <c r="A57" s="234" t="s">
        <v>398</v>
      </c>
      <c r="B57" s="99" t="s">
        <v>399</v>
      </c>
    </row>
    <row r="58" spans="1:2" ht="30" customHeight="1">
      <c r="A58" s="234"/>
      <c r="B58" s="100" t="s">
        <v>400</v>
      </c>
    </row>
    <row r="59" spans="1:2" ht="30" customHeight="1">
      <c r="A59" s="234"/>
      <c r="B59" s="100" t="s">
        <v>401</v>
      </c>
    </row>
    <row r="60" spans="1:2" ht="30" customHeight="1">
      <c r="A60" s="234"/>
      <c r="B60" s="100" t="s">
        <v>402</v>
      </c>
    </row>
    <row r="61" spans="1:2" ht="30" customHeight="1">
      <c r="A61" s="234"/>
      <c r="B61" s="101" t="s">
        <v>398</v>
      </c>
    </row>
    <row r="62" spans="1:2" ht="30" customHeight="1">
      <c r="A62" s="105" t="s">
        <v>403</v>
      </c>
      <c r="B62" s="98" t="s">
        <v>404</v>
      </c>
    </row>
    <row r="63" spans="1:2" ht="30" customHeight="1">
      <c r="A63" s="109" t="s">
        <v>385</v>
      </c>
      <c r="B63" s="104" t="s">
        <v>385</v>
      </c>
    </row>
    <row r="64" spans="1:2" ht="30" customHeight="1">
      <c r="A64" s="109" t="s">
        <v>386</v>
      </c>
      <c r="B64" s="104" t="s">
        <v>386</v>
      </c>
    </row>
    <row r="65" spans="1:2" ht="30" customHeight="1">
      <c r="A65" s="109" t="s">
        <v>387</v>
      </c>
      <c r="B65" s="104" t="s">
        <v>387</v>
      </c>
    </row>
    <row r="66" spans="1:2" ht="30" customHeight="1">
      <c r="A66" s="235" t="s">
        <v>393</v>
      </c>
      <c r="B66" s="99" t="s">
        <v>394</v>
      </c>
    </row>
    <row r="67" spans="1:2" ht="30" customHeight="1">
      <c r="A67" s="237"/>
      <c r="B67" s="100" t="s">
        <v>395</v>
      </c>
    </row>
    <row r="68" spans="1:2" ht="30" customHeight="1">
      <c r="A68" s="236"/>
      <c r="B68" s="101" t="s">
        <v>396</v>
      </c>
    </row>
    <row r="69" spans="1:2" ht="30" customHeight="1">
      <c r="A69" s="109" t="s">
        <v>397</v>
      </c>
      <c r="B69" s="104" t="s">
        <v>397</v>
      </c>
    </row>
    <row r="70" spans="1:2" ht="30" customHeight="1">
      <c r="A70" s="110" t="s">
        <v>398</v>
      </c>
      <c r="B70" s="104" t="s">
        <v>399</v>
      </c>
    </row>
    <row r="71" spans="1:2" ht="30" customHeight="1">
      <c r="A71" s="234" t="s">
        <v>398</v>
      </c>
      <c r="B71" s="99" t="s">
        <v>400</v>
      </c>
    </row>
    <row r="72" spans="1:2" ht="30" customHeight="1">
      <c r="A72" s="234"/>
      <c r="B72" s="100" t="s">
        <v>401</v>
      </c>
    </row>
    <row r="73" spans="1:2" ht="30" customHeight="1">
      <c r="A73" s="234"/>
      <c r="B73" s="100" t="s">
        <v>402</v>
      </c>
    </row>
    <row r="74" spans="1:2" ht="30" customHeight="1">
      <c r="A74" s="234"/>
      <c r="B74" s="101" t="s">
        <v>405</v>
      </c>
    </row>
    <row r="75" spans="1:2" ht="30" customHeight="1">
      <c r="A75" s="97" t="s">
        <v>406</v>
      </c>
      <c r="B75" s="111"/>
    </row>
    <row r="76" spans="1:2" ht="30" customHeight="1">
      <c r="A76" s="109" t="s">
        <v>407</v>
      </c>
      <c r="B76" s="98" t="s">
        <v>337</v>
      </c>
    </row>
    <row r="77" spans="1:2" ht="30" customHeight="1">
      <c r="A77" s="109" t="s">
        <v>408</v>
      </c>
      <c r="B77" s="106" t="s">
        <v>353</v>
      </c>
    </row>
    <row r="78" spans="1:2" ht="30" customHeight="1">
      <c r="A78" s="109" t="s">
        <v>409</v>
      </c>
      <c r="B78" s="106"/>
    </row>
    <row r="79" spans="1:2" ht="30" customHeight="1">
      <c r="A79" s="97" t="s">
        <v>410</v>
      </c>
      <c r="B79" s="111"/>
    </row>
    <row r="80" spans="1:2" ht="30" customHeight="1">
      <c r="A80" s="109" t="s">
        <v>411</v>
      </c>
      <c r="B80" s="98" t="s">
        <v>412</v>
      </c>
    </row>
    <row r="81" spans="1:2" ht="30" customHeight="1">
      <c r="A81" s="109" t="s">
        <v>413</v>
      </c>
      <c r="B81" s="98" t="s">
        <v>404</v>
      </c>
    </row>
    <row r="82" spans="1:2" ht="30" customHeight="1">
      <c r="A82" s="97" t="s">
        <v>414</v>
      </c>
      <c r="B82" s="98" t="s">
        <v>414</v>
      </c>
    </row>
    <row r="83" spans="1:2" ht="30" customHeight="1">
      <c r="A83" s="109" t="s">
        <v>415</v>
      </c>
      <c r="B83" s="104" t="s">
        <v>415</v>
      </c>
    </row>
    <row r="84" spans="1:2" ht="30" customHeight="1">
      <c r="A84" s="109" t="s">
        <v>416</v>
      </c>
      <c r="B84" s="104" t="s">
        <v>416</v>
      </c>
    </row>
    <row r="85" spans="1:2" ht="30" customHeight="1">
      <c r="A85" s="109" t="s">
        <v>417</v>
      </c>
      <c r="B85" s="104" t="s">
        <v>417</v>
      </c>
    </row>
    <row r="86" spans="1:2" ht="30" customHeight="1">
      <c r="A86" s="97" t="s">
        <v>418</v>
      </c>
      <c r="B86" s="98"/>
    </row>
    <row r="87" spans="1:2" ht="30" customHeight="1">
      <c r="A87" s="235" t="s">
        <v>419</v>
      </c>
      <c r="B87" s="99" t="s">
        <v>420</v>
      </c>
    </row>
    <row r="88" spans="1:2" ht="30" customHeight="1">
      <c r="A88" s="236"/>
      <c r="B88" s="101" t="s">
        <v>421</v>
      </c>
    </row>
    <row r="89" spans="1:2" ht="30" customHeight="1">
      <c r="A89" s="109" t="s">
        <v>422</v>
      </c>
      <c r="B89" s="98" t="s">
        <v>423</v>
      </c>
    </row>
    <row r="90" spans="1:2" ht="30" customHeight="1">
      <c r="A90" s="97" t="s">
        <v>424</v>
      </c>
      <c r="B90" s="98" t="s">
        <v>424</v>
      </c>
    </row>
    <row r="91" spans="1:2" ht="30" customHeight="1">
      <c r="A91" s="234" t="s">
        <v>425</v>
      </c>
      <c r="B91" s="99" t="s">
        <v>426</v>
      </c>
    </row>
    <row r="92" spans="1:2" ht="30" customHeight="1">
      <c r="A92" s="234"/>
      <c r="B92" s="100" t="s">
        <v>427</v>
      </c>
    </row>
    <row r="93" spans="1:2" ht="30" customHeight="1">
      <c r="A93" s="234"/>
      <c r="B93" s="101" t="s">
        <v>428</v>
      </c>
    </row>
    <row r="94" spans="1:2" ht="30" customHeight="1">
      <c r="A94" s="234" t="s">
        <v>425</v>
      </c>
      <c r="B94" s="99" t="s">
        <v>429</v>
      </c>
    </row>
    <row r="95" spans="1:2" ht="30" customHeight="1">
      <c r="A95" s="234"/>
      <c r="B95" s="101" t="s">
        <v>430</v>
      </c>
    </row>
    <row r="96" spans="1:2" ht="30" customHeight="1">
      <c r="A96" s="109" t="s">
        <v>431</v>
      </c>
      <c r="B96" s="104" t="s">
        <v>431</v>
      </c>
    </row>
    <row r="97" spans="1:2" ht="30" customHeight="1">
      <c r="A97" s="109" t="s">
        <v>432</v>
      </c>
      <c r="B97" s="104" t="s">
        <v>432</v>
      </c>
    </row>
    <row r="98" spans="1:2" ht="30" customHeight="1">
      <c r="A98" s="235" t="s">
        <v>433</v>
      </c>
      <c r="B98" s="99" t="s">
        <v>434</v>
      </c>
    </row>
    <row r="99" spans="1:2" ht="30" customHeight="1">
      <c r="A99" s="237"/>
      <c r="B99" s="100" t="s">
        <v>435</v>
      </c>
    </row>
    <row r="100" spans="1:2" ht="30" customHeight="1">
      <c r="A100" s="237"/>
      <c r="B100" s="101" t="s">
        <v>436</v>
      </c>
    </row>
    <row r="101" spans="1:2" ht="30" customHeight="1">
      <c r="A101" s="109" t="s">
        <v>437</v>
      </c>
      <c r="B101" s="104" t="s">
        <v>437</v>
      </c>
    </row>
    <row r="102" spans="1:2" ht="30" customHeight="1">
      <c r="A102" s="97" t="s">
        <v>438</v>
      </c>
      <c r="B102" s="98" t="s">
        <v>438</v>
      </c>
    </row>
    <row r="103" spans="1:2" ht="30" customHeight="1">
      <c r="A103" s="109" t="s">
        <v>439</v>
      </c>
      <c r="B103" s="104" t="s">
        <v>439</v>
      </c>
    </row>
    <row r="104" spans="1:2" ht="30" customHeight="1">
      <c r="A104" s="109" t="s">
        <v>440</v>
      </c>
      <c r="B104" s="104" t="s">
        <v>440</v>
      </c>
    </row>
    <row r="105" spans="1:2" ht="30" customHeight="1">
      <c r="A105" s="97" t="s">
        <v>441</v>
      </c>
      <c r="B105" s="98" t="s">
        <v>441</v>
      </c>
    </row>
    <row r="106" spans="1:2" ht="30" customHeight="1">
      <c r="A106" s="109" t="s">
        <v>442</v>
      </c>
      <c r="B106" s="104" t="s">
        <v>442</v>
      </c>
    </row>
    <row r="107" spans="1:2" ht="30" customHeight="1">
      <c r="A107" s="109" t="s">
        <v>443</v>
      </c>
      <c r="B107" s="104" t="s">
        <v>443</v>
      </c>
    </row>
    <row r="108" spans="1:2" ht="30" customHeight="1">
      <c r="A108" s="109" t="s">
        <v>444</v>
      </c>
      <c r="B108" s="104" t="s">
        <v>444</v>
      </c>
    </row>
    <row r="109" spans="1:2" ht="30" customHeight="1">
      <c r="A109" s="109" t="s">
        <v>445</v>
      </c>
      <c r="B109" s="104" t="s">
        <v>445</v>
      </c>
    </row>
    <row r="110" spans="1:2" ht="30" customHeight="1">
      <c r="A110" s="97" t="s">
        <v>446</v>
      </c>
      <c r="B110" s="98"/>
    </row>
    <row r="111" spans="1:2" ht="30" customHeight="1">
      <c r="A111" s="109" t="s">
        <v>447</v>
      </c>
      <c r="B111" s="104"/>
    </row>
    <row r="112" spans="1:2" ht="30" customHeight="1">
      <c r="A112" s="109" t="s">
        <v>448</v>
      </c>
      <c r="B112" s="104"/>
    </row>
    <row r="113" spans="1:2" ht="30" customHeight="1">
      <c r="A113" s="97" t="s">
        <v>449</v>
      </c>
      <c r="B113" s="111"/>
    </row>
    <row r="114" spans="1:2" ht="30" customHeight="1">
      <c r="A114" s="109" t="s">
        <v>450</v>
      </c>
      <c r="B114" s="111"/>
    </row>
    <row r="115" spans="1:2" ht="30" customHeight="1">
      <c r="A115" s="109" t="s">
        <v>451</v>
      </c>
      <c r="B115" s="111"/>
    </row>
    <row r="116" spans="1:2" ht="30" customHeight="1">
      <c r="A116" s="109" t="s">
        <v>452</v>
      </c>
      <c r="B116" s="111"/>
    </row>
    <row r="117" spans="1:2" ht="30" customHeight="1">
      <c r="A117" s="109" t="s">
        <v>453</v>
      </c>
      <c r="B117" s="111"/>
    </row>
    <row r="118" spans="1:2" ht="30" customHeight="1">
      <c r="A118" s="97" t="s">
        <v>454</v>
      </c>
      <c r="B118" s="111"/>
    </row>
    <row r="119" spans="1:2" ht="30" customHeight="1">
      <c r="A119" s="109" t="s">
        <v>455</v>
      </c>
      <c r="B119" s="111"/>
    </row>
    <row r="120" spans="1:2" ht="30" customHeight="1">
      <c r="A120" s="109" t="s">
        <v>456</v>
      </c>
      <c r="B120" s="104"/>
    </row>
    <row r="121" spans="1:2" ht="30" customHeight="1">
      <c r="A121" s="97" t="s">
        <v>457</v>
      </c>
      <c r="B121" s="98" t="s">
        <v>457</v>
      </c>
    </row>
    <row r="122" spans="1:2" ht="30" customHeight="1">
      <c r="A122" s="109" t="s">
        <v>458</v>
      </c>
      <c r="B122" s="104" t="s">
        <v>458</v>
      </c>
    </row>
    <row r="123" spans="1:2" ht="30" customHeight="1">
      <c r="A123" s="109" t="s">
        <v>459</v>
      </c>
      <c r="B123" s="104" t="s">
        <v>459</v>
      </c>
    </row>
    <row r="124" spans="1:2" ht="39.950000000000003" customHeight="1">
      <c r="A124" s="109" t="s">
        <v>460</v>
      </c>
      <c r="B124" s="104" t="s">
        <v>460</v>
      </c>
    </row>
    <row r="125" spans="1:2" ht="30" customHeight="1">
      <c r="A125" s="109" t="s">
        <v>461</v>
      </c>
      <c r="B125" s="104" t="s">
        <v>461</v>
      </c>
    </row>
  </sheetData>
  <mergeCells count="17">
    <mergeCell ref="A66:A68"/>
    <mergeCell ref="A1:B1"/>
    <mergeCell ref="A5:A7"/>
    <mergeCell ref="A8:A12"/>
    <mergeCell ref="A14:A16"/>
    <mergeCell ref="A18:A24"/>
    <mergeCell ref="A25:A31"/>
    <mergeCell ref="A34:A36"/>
    <mergeCell ref="A37:A39"/>
    <mergeCell ref="A49:A52"/>
    <mergeCell ref="A53:A55"/>
    <mergeCell ref="A57:A61"/>
    <mergeCell ref="A71:A74"/>
    <mergeCell ref="A87:A88"/>
    <mergeCell ref="A91:A93"/>
    <mergeCell ref="A94:A95"/>
    <mergeCell ref="A98:A100"/>
  </mergeCells>
  <phoneticPr fontId="1" type="noConversion"/>
  <pageMargins left="0.75" right="0.75" top="1" bottom="1" header="0.51" footer="0.51"/>
  <pageSetup paperSize="9" scale="89" fitToHeight="0" orientation="portrait" verticalDpi="0"/>
</worksheet>
</file>

<file path=xl/worksheets/sheet11.xml><?xml version="1.0" encoding="utf-8"?>
<worksheet xmlns="http://schemas.openxmlformats.org/spreadsheetml/2006/main" xmlns:r="http://schemas.openxmlformats.org/officeDocument/2006/relationships">
  <sheetPr>
    <pageSetUpPr fitToPage="1"/>
  </sheetPr>
  <dimension ref="A1:C144"/>
  <sheetViews>
    <sheetView showGridLines="0" showZeros="0" zoomScaleSheetLayoutView="100" workbookViewId="0">
      <selection activeCell="H11" sqref="H11"/>
    </sheetView>
  </sheetViews>
  <sheetFormatPr defaultRowHeight="12.75" customHeight="1"/>
  <cols>
    <col min="1" max="1" width="30.25" style="112" customWidth="1"/>
    <col min="2" max="2" width="28.875" style="112" customWidth="1"/>
    <col min="3" max="3" width="29.625" style="112" customWidth="1"/>
    <col min="4" max="4" width="20.5" style="112" customWidth="1"/>
    <col min="5" max="233" width="6.875" style="112" customWidth="1"/>
    <col min="234" max="256" width="9" style="112"/>
    <col min="257" max="257" width="30.25" style="112" customWidth="1"/>
    <col min="258" max="258" width="28.875" style="112" customWidth="1"/>
    <col min="259" max="259" width="29.625" style="112" customWidth="1"/>
    <col min="260" max="260" width="20.5" style="112" customWidth="1"/>
    <col min="261" max="489" width="6.875" style="112" customWidth="1"/>
    <col min="490" max="512" width="9" style="112"/>
    <col min="513" max="513" width="30.25" style="112" customWidth="1"/>
    <col min="514" max="514" width="28.875" style="112" customWidth="1"/>
    <col min="515" max="515" width="29.625" style="112" customWidth="1"/>
    <col min="516" max="516" width="20.5" style="112" customWidth="1"/>
    <col min="517" max="745" width="6.875" style="112" customWidth="1"/>
    <col min="746" max="768" width="9" style="112"/>
    <col min="769" max="769" width="30.25" style="112" customWidth="1"/>
    <col min="770" max="770" width="28.875" style="112" customWidth="1"/>
    <col min="771" max="771" width="29.625" style="112" customWidth="1"/>
    <col min="772" max="772" width="20.5" style="112" customWidth="1"/>
    <col min="773" max="1001" width="6.875" style="112" customWidth="1"/>
    <col min="1002" max="1024" width="9" style="112"/>
    <col min="1025" max="1025" width="30.25" style="112" customWidth="1"/>
    <col min="1026" max="1026" width="28.875" style="112" customWidth="1"/>
    <col min="1027" max="1027" width="29.625" style="112" customWidth="1"/>
    <col min="1028" max="1028" width="20.5" style="112" customWidth="1"/>
    <col min="1029" max="1257" width="6.875" style="112" customWidth="1"/>
    <col min="1258" max="1280" width="9" style="112"/>
    <col min="1281" max="1281" width="30.25" style="112" customWidth="1"/>
    <col min="1282" max="1282" width="28.875" style="112" customWidth="1"/>
    <col min="1283" max="1283" width="29.625" style="112" customWidth="1"/>
    <col min="1284" max="1284" width="20.5" style="112" customWidth="1"/>
    <col min="1285" max="1513" width="6.875" style="112" customWidth="1"/>
    <col min="1514" max="1536" width="9" style="112"/>
    <col min="1537" max="1537" width="30.25" style="112" customWidth="1"/>
    <col min="1538" max="1538" width="28.875" style="112" customWidth="1"/>
    <col min="1539" max="1539" width="29.625" style="112" customWidth="1"/>
    <col min="1540" max="1540" width="20.5" style="112" customWidth="1"/>
    <col min="1541" max="1769" width="6.875" style="112" customWidth="1"/>
    <col min="1770" max="1792" width="9" style="112"/>
    <col min="1793" max="1793" width="30.25" style="112" customWidth="1"/>
    <col min="1794" max="1794" width="28.875" style="112" customWidth="1"/>
    <col min="1795" max="1795" width="29.625" style="112" customWidth="1"/>
    <col min="1796" max="1796" width="20.5" style="112" customWidth="1"/>
    <col min="1797" max="2025" width="6.875" style="112" customWidth="1"/>
    <col min="2026" max="2048" width="9" style="112"/>
    <col min="2049" max="2049" width="30.25" style="112" customWidth="1"/>
    <col min="2050" max="2050" width="28.875" style="112" customWidth="1"/>
    <col min="2051" max="2051" width="29.625" style="112" customWidth="1"/>
    <col min="2052" max="2052" width="20.5" style="112" customWidth="1"/>
    <col min="2053" max="2281" width="6.875" style="112" customWidth="1"/>
    <col min="2282" max="2304" width="9" style="112"/>
    <col min="2305" max="2305" width="30.25" style="112" customWidth="1"/>
    <col min="2306" max="2306" width="28.875" style="112" customWidth="1"/>
    <col min="2307" max="2307" width="29.625" style="112" customWidth="1"/>
    <col min="2308" max="2308" width="20.5" style="112" customWidth="1"/>
    <col min="2309" max="2537" width="6.875" style="112" customWidth="1"/>
    <col min="2538" max="2560" width="9" style="112"/>
    <col min="2561" max="2561" width="30.25" style="112" customWidth="1"/>
    <col min="2562" max="2562" width="28.875" style="112" customWidth="1"/>
    <col min="2563" max="2563" width="29.625" style="112" customWidth="1"/>
    <col min="2564" max="2564" width="20.5" style="112" customWidth="1"/>
    <col min="2565" max="2793" width="6.875" style="112" customWidth="1"/>
    <col min="2794" max="2816" width="9" style="112"/>
    <col min="2817" max="2817" width="30.25" style="112" customWidth="1"/>
    <col min="2818" max="2818" width="28.875" style="112" customWidth="1"/>
    <col min="2819" max="2819" width="29.625" style="112" customWidth="1"/>
    <col min="2820" max="2820" width="20.5" style="112" customWidth="1"/>
    <col min="2821" max="3049" width="6.875" style="112" customWidth="1"/>
    <col min="3050" max="3072" width="9" style="112"/>
    <col min="3073" max="3073" width="30.25" style="112" customWidth="1"/>
    <col min="3074" max="3074" width="28.875" style="112" customWidth="1"/>
    <col min="3075" max="3075" width="29.625" style="112" customWidth="1"/>
    <col min="3076" max="3076" width="20.5" style="112" customWidth="1"/>
    <col min="3077" max="3305" width="6.875" style="112" customWidth="1"/>
    <col min="3306" max="3328" width="9" style="112"/>
    <col min="3329" max="3329" width="30.25" style="112" customWidth="1"/>
    <col min="3330" max="3330" width="28.875" style="112" customWidth="1"/>
    <col min="3331" max="3331" width="29.625" style="112" customWidth="1"/>
    <col min="3332" max="3332" width="20.5" style="112" customWidth="1"/>
    <col min="3333" max="3561" width="6.875" style="112" customWidth="1"/>
    <col min="3562" max="3584" width="9" style="112"/>
    <col min="3585" max="3585" width="30.25" style="112" customWidth="1"/>
    <col min="3586" max="3586" width="28.875" style="112" customWidth="1"/>
    <col min="3587" max="3587" width="29.625" style="112" customWidth="1"/>
    <col min="3588" max="3588" width="20.5" style="112" customWidth="1"/>
    <col min="3589" max="3817" width="6.875" style="112" customWidth="1"/>
    <col min="3818" max="3840" width="9" style="112"/>
    <col min="3841" max="3841" width="30.25" style="112" customWidth="1"/>
    <col min="3842" max="3842" width="28.875" style="112" customWidth="1"/>
    <col min="3843" max="3843" width="29.625" style="112" customWidth="1"/>
    <col min="3844" max="3844" width="20.5" style="112" customWidth="1"/>
    <col min="3845" max="4073" width="6.875" style="112" customWidth="1"/>
    <col min="4074" max="4096" width="9" style="112"/>
    <col min="4097" max="4097" width="30.25" style="112" customWidth="1"/>
    <col min="4098" max="4098" width="28.875" style="112" customWidth="1"/>
    <col min="4099" max="4099" width="29.625" style="112" customWidth="1"/>
    <col min="4100" max="4100" width="20.5" style="112" customWidth="1"/>
    <col min="4101" max="4329" width="6.875" style="112" customWidth="1"/>
    <col min="4330" max="4352" width="9" style="112"/>
    <col min="4353" max="4353" width="30.25" style="112" customWidth="1"/>
    <col min="4354" max="4354" width="28.875" style="112" customWidth="1"/>
    <col min="4355" max="4355" width="29.625" style="112" customWidth="1"/>
    <col min="4356" max="4356" width="20.5" style="112" customWidth="1"/>
    <col min="4357" max="4585" width="6.875" style="112" customWidth="1"/>
    <col min="4586" max="4608" width="9" style="112"/>
    <col min="4609" max="4609" width="30.25" style="112" customWidth="1"/>
    <col min="4610" max="4610" width="28.875" style="112" customWidth="1"/>
    <col min="4611" max="4611" width="29.625" style="112" customWidth="1"/>
    <col min="4612" max="4612" width="20.5" style="112" customWidth="1"/>
    <col min="4613" max="4841" width="6.875" style="112" customWidth="1"/>
    <col min="4842" max="4864" width="9" style="112"/>
    <col min="4865" max="4865" width="30.25" style="112" customWidth="1"/>
    <col min="4866" max="4866" width="28.875" style="112" customWidth="1"/>
    <col min="4867" max="4867" width="29.625" style="112" customWidth="1"/>
    <col min="4868" max="4868" width="20.5" style="112" customWidth="1"/>
    <col min="4869" max="5097" width="6.875" style="112" customWidth="1"/>
    <col min="5098" max="5120" width="9" style="112"/>
    <col min="5121" max="5121" width="30.25" style="112" customWidth="1"/>
    <col min="5122" max="5122" width="28.875" style="112" customWidth="1"/>
    <col min="5123" max="5123" width="29.625" style="112" customWidth="1"/>
    <col min="5124" max="5124" width="20.5" style="112" customWidth="1"/>
    <col min="5125" max="5353" width="6.875" style="112" customWidth="1"/>
    <col min="5354" max="5376" width="9" style="112"/>
    <col min="5377" max="5377" width="30.25" style="112" customWidth="1"/>
    <col min="5378" max="5378" width="28.875" style="112" customWidth="1"/>
    <col min="5379" max="5379" width="29.625" style="112" customWidth="1"/>
    <col min="5380" max="5380" width="20.5" style="112" customWidth="1"/>
    <col min="5381" max="5609" width="6.875" style="112" customWidth="1"/>
    <col min="5610" max="5632" width="9" style="112"/>
    <col min="5633" max="5633" width="30.25" style="112" customWidth="1"/>
    <col min="5634" max="5634" width="28.875" style="112" customWidth="1"/>
    <col min="5635" max="5635" width="29.625" style="112" customWidth="1"/>
    <col min="5636" max="5636" width="20.5" style="112" customWidth="1"/>
    <col min="5637" max="5865" width="6.875" style="112" customWidth="1"/>
    <col min="5866" max="5888" width="9" style="112"/>
    <col min="5889" max="5889" width="30.25" style="112" customWidth="1"/>
    <col min="5890" max="5890" width="28.875" style="112" customWidth="1"/>
    <col min="5891" max="5891" width="29.625" style="112" customWidth="1"/>
    <col min="5892" max="5892" width="20.5" style="112" customWidth="1"/>
    <col min="5893" max="6121" width="6.875" style="112" customWidth="1"/>
    <col min="6122" max="6144" width="9" style="112"/>
    <col min="6145" max="6145" width="30.25" style="112" customWidth="1"/>
    <col min="6146" max="6146" width="28.875" style="112" customWidth="1"/>
    <col min="6147" max="6147" width="29.625" style="112" customWidth="1"/>
    <col min="6148" max="6148" width="20.5" style="112" customWidth="1"/>
    <col min="6149" max="6377" width="6.875" style="112" customWidth="1"/>
    <col min="6378" max="6400" width="9" style="112"/>
    <col min="6401" max="6401" width="30.25" style="112" customWidth="1"/>
    <col min="6402" max="6402" width="28.875" style="112" customWidth="1"/>
    <col min="6403" max="6403" width="29.625" style="112" customWidth="1"/>
    <col min="6404" max="6404" width="20.5" style="112" customWidth="1"/>
    <col min="6405" max="6633" width="6.875" style="112" customWidth="1"/>
    <col min="6634" max="6656" width="9" style="112"/>
    <col min="6657" max="6657" width="30.25" style="112" customWidth="1"/>
    <col min="6658" max="6658" width="28.875" style="112" customWidth="1"/>
    <col min="6659" max="6659" width="29.625" style="112" customWidth="1"/>
    <col min="6660" max="6660" width="20.5" style="112" customWidth="1"/>
    <col min="6661" max="6889" width="6.875" style="112" customWidth="1"/>
    <col min="6890" max="6912" width="9" style="112"/>
    <col min="6913" max="6913" width="30.25" style="112" customWidth="1"/>
    <col min="6914" max="6914" width="28.875" style="112" customWidth="1"/>
    <col min="6915" max="6915" width="29.625" style="112" customWidth="1"/>
    <col min="6916" max="6916" width="20.5" style="112" customWidth="1"/>
    <col min="6917" max="7145" width="6.875" style="112" customWidth="1"/>
    <col min="7146" max="7168" width="9" style="112"/>
    <col min="7169" max="7169" width="30.25" style="112" customWidth="1"/>
    <col min="7170" max="7170" width="28.875" style="112" customWidth="1"/>
    <col min="7171" max="7171" width="29.625" style="112" customWidth="1"/>
    <col min="7172" max="7172" width="20.5" style="112" customWidth="1"/>
    <col min="7173" max="7401" width="6.875" style="112" customWidth="1"/>
    <col min="7402" max="7424" width="9" style="112"/>
    <col min="7425" max="7425" width="30.25" style="112" customWidth="1"/>
    <col min="7426" max="7426" width="28.875" style="112" customWidth="1"/>
    <col min="7427" max="7427" width="29.625" style="112" customWidth="1"/>
    <col min="7428" max="7428" width="20.5" style="112" customWidth="1"/>
    <col min="7429" max="7657" width="6.875" style="112" customWidth="1"/>
    <col min="7658" max="7680" width="9" style="112"/>
    <col min="7681" max="7681" width="30.25" style="112" customWidth="1"/>
    <col min="7682" max="7682" width="28.875" style="112" customWidth="1"/>
    <col min="7683" max="7683" width="29.625" style="112" customWidth="1"/>
    <col min="7684" max="7684" width="20.5" style="112" customWidth="1"/>
    <col min="7685" max="7913" width="6.875" style="112" customWidth="1"/>
    <col min="7914" max="7936" width="9" style="112"/>
    <col min="7937" max="7937" width="30.25" style="112" customWidth="1"/>
    <col min="7938" max="7938" width="28.875" style="112" customWidth="1"/>
    <col min="7939" max="7939" width="29.625" style="112" customWidth="1"/>
    <col min="7940" max="7940" width="20.5" style="112" customWidth="1"/>
    <col min="7941" max="8169" width="6.875" style="112" customWidth="1"/>
    <col min="8170" max="8192" width="9" style="112"/>
    <col min="8193" max="8193" width="30.25" style="112" customWidth="1"/>
    <col min="8194" max="8194" width="28.875" style="112" customWidth="1"/>
    <col min="8195" max="8195" width="29.625" style="112" customWidth="1"/>
    <col min="8196" max="8196" width="20.5" style="112" customWidth="1"/>
    <col min="8197" max="8425" width="6.875" style="112" customWidth="1"/>
    <col min="8426" max="8448" width="9" style="112"/>
    <col min="8449" max="8449" width="30.25" style="112" customWidth="1"/>
    <col min="8450" max="8450" width="28.875" style="112" customWidth="1"/>
    <col min="8451" max="8451" width="29.625" style="112" customWidth="1"/>
    <col min="8452" max="8452" width="20.5" style="112" customWidth="1"/>
    <col min="8453" max="8681" width="6.875" style="112" customWidth="1"/>
    <col min="8682" max="8704" width="9" style="112"/>
    <col min="8705" max="8705" width="30.25" style="112" customWidth="1"/>
    <col min="8706" max="8706" width="28.875" style="112" customWidth="1"/>
    <col min="8707" max="8707" width="29.625" style="112" customWidth="1"/>
    <col min="8708" max="8708" width="20.5" style="112" customWidth="1"/>
    <col min="8709" max="8937" width="6.875" style="112" customWidth="1"/>
    <col min="8938" max="8960" width="9" style="112"/>
    <col min="8961" max="8961" width="30.25" style="112" customWidth="1"/>
    <col min="8962" max="8962" width="28.875" style="112" customWidth="1"/>
    <col min="8963" max="8963" width="29.625" style="112" customWidth="1"/>
    <col min="8964" max="8964" width="20.5" style="112" customWidth="1"/>
    <col min="8965" max="9193" width="6.875" style="112" customWidth="1"/>
    <col min="9194" max="9216" width="9" style="112"/>
    <col min="9217" max="9217" width="30.25" style="112" customWidth="1"/>
    <col min="9218" max="9218" width="28.875" style="112" customWidth="1"/>
    <col min="9219" max="9219" width="29.625" style="112" customWidth="1"/>
    <col min="9220" max="9220" width="20.5" style="112" customWidth="1"/>
    <col min="9221" max="9449" width="6.875" style="112" customWidth="1"/>
    <col min="9450" max="9472" width="9" style="112"/>
    <col min="9473" max="9473" width="30.25" style="112" customWidth="1"/>
    <col min="9474" max="9474" width="28.875" style="112" customWidth="1"/>
    <col min="9475" max="9475" width="29.625" style="112" customWidth="1"/>
    <col min="9476" max="9476" width="20.5" style="112" customWidth="1"/>
    <col min="9477" max="9705" width="6.875" style="112" customWidth="1"/>
    <col min="9706" max="9728" width="9" style="112"/>
    <col min="9729" max="9729" width="30.25" style="112" customWidth="1"/>
    <col min="9730" max="9730" width="28.875" style="112" customWidth="1"/>
    <col min="9731" max="9731" width="29.625" style="112" customWidth="1"/>
    <col min="9732" max="9732" width="20.5" style="112" customWidth="1"/>
    <col min="9733" max="9961" width="6.875" style="112" customWidth="1"/>
    <col min="9962" max="9984" width="9" style="112"/>
    <col min="9985" max="9985" width="30.25" style="112" customWidth="1"/>
    <col min="9986" max="9986" width="28.875" style="112" customWidth="1"/>
    <col min="9987" max="9987" width="29.625" style="112" customWidth="1"/>
    <col min="9988" max="9988" width="20.5" style="112" customWidth="1"/>
    <col min="9989" max="10217" width="6.875" style="112" customWidth="1"/>
    <col min="10218" max="10240" width="9" style="112"/>
    <col min="10241" max="10241" width="30.25" style="112" customWidth="1"/>
    <col min="10242" max="10242" width="28.875" style="112" customWidth="1"/>
    <col min="10243" max="10243" width="29.625" style="112" customWidth="1"/>
    <col min="10244" max="10244" width="20.5" style="112" customWidth="1"/>
    <col min="10245" max="10473" width="6.875" style="112" customWidth="1"/>
    <col min="10474" max="10496" width="9" style="112"/>
    <col min="10497" max="10497" width="30.25" style="112" customWidth="1"/>
    <col min="10498" max="10498" width="28.875" style="112" customWidth="1"/>
    <col min="10499" max="10499" width="29.625" style="112" customWidth="1"/>
    <col min="10500" max="10500" width="20.5" style="112" customWidth="1"/>
    <col min="10501" max="10729" width="6.875" style="112" customWidth="1"/>
    <col min="10730" max="10752" width="9" style="112"/>
    <col min="10753" max="10753" width="30.25" style="112" customWidth="1"/>
    <col min="10754" max="10754" width="28.875" style="112" customWidth="1"/>
    <col min="10755" max="10755" width="29.625" style="112" customWidth="1"/>
    <col min="10756" max="10756" width="20.5" style="112" customWidth="1"/>
    <col min="10757" max="10985" width="6.875" style="112" customWidth="1"/>
    <col min="10986" max="11008" width="9" style="112"/>
    <col min="11009" max="11009" width="30.25" style="112" customWidth="1"/>
    <col min="11010" max="11010" width="28.875" style="112" customWidth="1"/>
    <col min="11011" max="11011" width="29.625" style="112" customWidth="1"/>
    <col min="11012" max="11012" width="20.5" style="112" customWidth="1"/>
    <col min="11013" max="11241" width="6.875" style="112" customWidth="1"/>
    <col min="11242" max="11264" width="9" style="112"/>
    <col min="11265" max="11265" width="30.25" style="112" customWidth="1"/>
    <col min="11266" max="11266" width="28.875" style="112" customWidth="1"/>
    <col min="11267" max="11267" width="29.625" style="112" customWidth="1"/>
    <col min="11268" max="11268" width="20.5" style="112" customWidth="1"/>
    <col min="11269" max="11497" width="6.875" style="112" customWidth="1"/>
    <col min="11498" max="11520" width="9" style="112"/>
    <col min="11521" max="11521" width="30.25" style="112" customWidth="1"/>
    <col min="11522" max="11522" width="28.875" style="112" customWidth="1"/>
    <col min="11523" max="11523" width="29.625" style="112" customWidth="1"/>
    <col min="11524" max="11524" width="20.5" style="112" customWidth="1"/>
    <col min="11525" max="11753" width="6.875" style="112" customWidth="1"/>
    <col min="11754" max="11776" width="9" style="112"/>
    <col min="11777" max="11777" width="30.25" style="112" customWidth="1"/>
    <col min="11778" max="11778" width="28.875" style="112" customWidth="1"/>
    <col min="11779" max="11779" width="29.625" style="112" customWidth="1"/>
    <col min="11780" max="11780" width="20.5" style="112" customWidth="1"/>
    <col min="11781" max="12009" width="6.875" style="112" customWidth="1"/>
    <col min="12010" max="12032" width="9" style="112"/>
    <col min="12033" max="12033" width="30.25" style="112" customWidth="1"/>
    <col min="12034" max="12034" width="28.875" style="112" customWidth="1"/>
    <col min="12035" max="12035" width="29.625" style="112" customWidth="1"/>
    <col min="12036" max="12036" width="20.5" style="112" customWidth="1"/>
    <col min="12037" max="12265" width="6.875" style="112" customWidth="1"/>
    <col min="12266" max="12288" width="9" style="112"/>
    <col min="12289" max="12289" width="30.25" style="112" customWidth="1"/>
    <col min="12290" max="12290" width="28.875" style="112" customWidth="1"/>
    <col min="12291" max="12291" width="29.625" style="112" customWidth="1"/>
    <col min="12292" max="12292" width="20.5" style="112" customWidth="1"/>
    <col min="12293" max="12521" width="6.875" style="112" customWidth="1"/>
    <col min="12522" max="12544" width="9" style="112"/>
    <col min="12545" max="12545" width="30.25" style="112" customWidth="1"/>
    <col min="12546" max="12546" width="28.875" style="112" customWidth="1"/>
    <col min="12547" max="12547" width="29.625" style="112" customWidth="1"/>
    <col min="12548" max="12548" width="20.5" style="112" customWidth="1"/>
    <col min="12549" max="12777" width="6.875" style="112" customWidth="1"/>
    <col min="12778" max="12800" width="9" style="112"/>
    <col min="12801" max="12801" width="30.25" style="112" customWidth="1"/>
    <col min="12802" max="12802" width="28.875" style="112" customWidth="1"/>
    <col min="12803" max="12803" width="29.625" style="112" customWidth="1"/>
    <col min="12804" max="12804" width="20.5" style="112" customWidth="1"/>
    <col min="12805" max="13033" width="6.875" style="112" customWidth="1"/>
    <col min="13034" max="13056" width="9" style="112"/>
    <col min="13057" max="13057" width="30.25" style="112" customWidth="1"/>
    <col min="13058" max="13058" width="28.875" style="112" customWidth="1"/>
    <col min="13059" max="13059" width="29.625" style="112" customWidth="1"/>
    <col min="13060" max="13060" width="20.5" style="112" customWidth="1"/>
    <col min="13061" max="13289" width="6.875" style="112" customWidth="1"/>
    <col min="13290" max="13312" width="9" style="112"/>
    <col min="13313" max="13313" width="30.25" style="112" customWidth="1"/>
    <col min="13314" max="13314" width="28.875" style="112" customWidth="1"/>
    <col min="13315" max="13315" width="29.625" style="112" customWidth="1"/>
    <col min="13316" max="13316" width="20.5" style="112" customWidth="1"/>
    <col min="13317" max="13545" width="6.875" style="112" customWidth="1"/>
    <col min="13546" max="13568" width="9" style="112"/>
    <col min="13569" max="13569" width="30.25" style="112" customWidth="1"/>
    <col min="13570" max="13570" width="28.875" style="112" customWidth="1"/>
    <col min="13571" max="13571" width="29.625" style="112" customWidth="1"/>
    <col min="13572" max="13572" width="20.5" style="112" customWidth="1"/>
    <col min="13573" max="13801" width="6.875" style="112" customWidth="1"/>
    <col min="13802" max="13824" width="9" style="112"/>
    <col min="13825" max="13825" width="30.25" style="112" customWidth="1"/>
    <col min="13826" max="13826" width="28.875" style="112" customWidth="1"/>
    <col min="13827" max="13827" width="29.625" style="112" customWidth="1"/>
    <col min="13828" max="13828" width="20.5" style="112" customWidth="1"/>
    <col min="13829" max="14057" width="6.875" style="112" customWidth="1"/>
    <col min="14058" max="14080" width="9" style="112"/>
    <col min="14081" max="14081" width="30.25" style="112" customWidth="1"/>
    <col min="14082" max="14082" width="28.875" style="112" customWidth="1"/>
    <col min="14083" max="14083" width="29.625" style="112" customWidth="1"/>
    <col min="14084" max="14084" width="20.5" style="112" customWidth="1"/>
    <col min="14085" max="14313" width="6.875" style="112" customWidth="1"/>
    <col min="14314" max="14336" width="9" style="112"/>
    <col min="14337" max="14337" width="30.25" style="112" customWidth="1"/>
    <col min="14338" max="14338" width="28.875" style="112" customWidth="1"/>
    <col min="14339" max="14339" width="29.625" style="112" customWidth="1"/>
    <col min="14340" max="14340" width="20.5" style="112" customWidth="1"/>
    <col min="14341" max="14569" width="6.875" style="112" customWidth="1"/>
    <col min="14570" max="14592" width="9" style="112"/>
    <col min="14593" max="14593" width="30.25" style="112" customWidth="1"/>
    <col min="14594" max="14594" width="28.875" style="112" customWidth="1"/>
    <col min="14595" max="14595" width="29.625" style="112" customWidth="1"/>
    <col min="14596" max="14596" width="20.5" style="112" customWidth="1"/>
    <col min="14597" max="14825" width="6.875" style="112" customWidth="1"/>
    <col min="14826" max="14848" width="9" style="112"/>
    <col min="14849" max="14849" width="30.25" style="112" customWidth="1"/>
    <col min="14850" max="14850" width="28.875" style="112" customWidth="1"/>
    <col min="14851" max="14851" width="29.625" style="112" customWidth="1"/>
    <col min="14852" max="14852" width="20.5" style="112" customWidth="1"/>
    <col min="14853" max="15081" width="6.875" style="112" customWidth="1"/>
    <col min="15082" max="15104" width="9" style="112"/>
    <col min="15105" max="15105" width="30.25" style="112" customWidth="1"/>
    <col min="15106" max="15106" width="28.875" style="112" customWidth="1"/>
    <col min="15107" max="15107" width="29.625" style="112" customWidth="1"/>
    <col min="15108" max="15108" width="20.5" style="112" customWidth="1"/>
    <col min="15109" max="15337" width="6.875" style="112" customWidth="1"/>
    <col min="15338" max="15360" width="9" style="112"/>
    <col min="15361" max="15361" width="30.25" style="112" customWidth="1"/>
    <col min="15362" max="15362" width="28.875" style="112" customWidth="1"/>
    <col min="15363" max="15363" width="29.625" style="112" customWidth="1"/>
    <col min="15364" max="15364" width="20.5" style="112" customWidth="1"/>
    <col min="15365" max="15593" width="6.875" style="112" customWidth="1"/>
    <col min="15594" max="15616" width="9" style="112"/>
    <col min="15617" max="15617" width="30.25" style="112" customWidth="1"/>
    <col min="15618" max="15618" width="28.875" style="112" customWidth="1"/>
    <col min="15619" max="15619" width="29.625" style="112" customWidth="1"/>
    <col min="15620" max="15620" width="20.5" style="112" customWidth="1"/>
    <col min="15621" max="15849" width="6.875" style="112" customWidth="1"/>
    <col min="15850" max="15872" width="9" style="112"/>
    <col min="15873" max="15873" width="30.25" style="112" customWidth="1"/>
    <col min="15874" max="15874" width="28.875" style="112" customWidth="1"/>
    <col min="15875" max="15875" width="29.625" style="112" customWidth="1"/>
    <col min="15876" max="15876" width="20.5" style="112" customWidth="1"/>
    <col min="15877" max="16105" width="6.875" style="112" customWidth="1"/>
    <col min="16106" max="16128" width="9" style="112"/>
    <col min="16129" max="16129" width="30.25" style="112" customWidth="1"/>
    <col min="16130" max="16130" width="28.875" style="112" customWidth="1"/>
    <col min="16131" max="16131" width="29.625" style="112" customWidth="1"/>
    <col min="16132" max="16132" width="20.5" style="112" customWidth="1"/>
    <col min="16133" max="16361" width="6.875" style="112" customWidth="1"/>
    <col min="16362" max="16384" width="9" style="112"/>
  </cols>
  <sheetData>
    <row r="1" spans="1:3" ht="18.95" customHeight="1">
      <c r="B1" s="113"/>
      <c r="C1" s="114" t="s">
        <v>470</v>
      </c>
    </row>
    <row r="2" spans="1:3" ht="27" customHeight="1">
      <c r="A2" s="243" t="s">
        <v>468</v>
      </c>
      <c r="B2" s="243"/>
      <c r="C2" s="243"/>
    </row>
    <row r="3" spans="1:3" ht="17.25" customHeight="1" thickBot="1">
      <c r="A3" s="244"/>
      <c r="B3" s="244"/>
      <c r="C3" s="115" t="s">
        <v>16</v>
      </c>
    </row>
    <row r="4" spans="1:3" ht="26.1" customHeight="1">
      <c r="A4" s="245" t="s">
        <v>58</v>
      </c>
      <c r="B4" s="246"/>
      <c r="C4" s="116" t="s">
        <v>18</v>
      </c>
    </row>
    <row r="5" spans="1:3" ht="26.1" customHeight="1">
      <c r="A5" s="247" t="s">
        <v>462</v>
      </c>
      <c r="B5" s="248"/>
      <c r="C5" s="117">
        <v>1683</v>
      </c>
    </row>
    <row r="6" spans="1:3" ht="26.1" customHeight="1">
      <c r="A6" s="247" t="s">
        <v>463</v>
      </c>
      <c r="B6" s="248"/>
      <c r="C6" s="117">
        <v>50</v>
      </c>
    </row>
    <row r="7" spans="1:3" ht="26.1" customHeight="1">
      <c r="A7" s="247" t="s">
        <v>464</v>
      </c>
      <c r="B7" s="248"/>
      <c r="C7" s="117">
        <v>1110</v>
      </c>
    </row>
    <row r="8" spans="1:3" ht="26.1" customHeight="1">
      <c r="A8" s="247" t="s">
        <v>465</v>
      </c>
      <c r="B8" s="248"/>
      <c r="C8" s="117">
        <v>178</v>
      </c>
    </row>
    <row r="9" spans="1:3" ht="26.1" customHeight="1">
      <c r="A9" s="247" t="s">
        <v>466</v>
      </c>
      <c r="B9" s="248"/>
      <c r="C9" s="117">
        <f>1110-178</f>
        <v>932</v>
      </c>
    </row>
    <row r="10" spans="1:3" ht="26.1" customHeight="1">
      <c r="A10" s="249" t="s">
        <v>467</v>
      </c>
      <c r="B10" s="250"/>
      <c r="C10" s="118">
        <v>523</v>
      </c>
    </row>
    <row r="11" spans="1:3" ht="44.1" customHeight="1">
      <c r="A11" s="251" t="s">
        <v>469</v>
      </c>
      <c r="B11" s="251"/>
      <c r="C11" s="251"/>
    </row>
    <row r="12" spans="1:3" s="77" customFormat="1" ht="51" customHeight="1">
      <c r="A12" s="119"/>
      <c r="B12" s="119"/>
      <c r="C12" s="119"/>
    </row>
    <row r="13" spans="1:3" ht="135.94999999999999" customHeight="1">
      <c r="A13" s="119"/>
      <c r="B13" s="119"/>
      <c r="C13" s="119"/>
    </row>
    <row r="14" spans="1:3" ht="37.5" customHeight="1">
      <c r="A14" s="242"/>
      <c r="B14" s="242"/>
      <c r="C14" s="242"/>
    </row>
    <row r="15" spans="1:3" ht="105" customHeight="1">
      <c r="A15" s="242"/>
      <c r="B15" s="242"/>
      <c r="C15" s="242"/>
    </row>
    <row r="16" spans="1:3" ht="12.75" customHeight="1">
      <c r="C16" s="120"/>
    </row>
    <row r="17" spans="3:3" ht="12.75" customHeight="1">
      <c r="C17" s="120"/>
    </row>
    <row r="18" spans="3:3" ht="12.75" customHeight="1">
      <c r="C18" s="120"/>
    </row>
    <row r="19" spans="3:3" ht="12.75" customHeight="1">
      <c r="C19" s="120"/>
    </row>
    <row r="20" spans="3:3" ht="12.75" customHeight="1">
      <c r="C20" s="120"/>
    </row>
    <row r="21" spans="3:3" ht="12.75" customHeight="1">
      <c r="C21" s="120"/>
    </row>
    <row r="22" spans="3:3" ht="12.75" customHeight="1">
      <c r="C22" s="120"/>
    </row>
    <row r="23" spans="3:3" ht="12.75" customHeight="1">
      <c r="C23" s="120"/>
    </row>
    <row r="24" spans="3:3" ht="12.75" customHeight="1">
      <c r="C24" s="120"/>
    </row>
    <row r="25" spans="3:3" ht="12.75" customHeight="1">
      <c r="C25" s="120"/>
    </row>
    <row r="26" spans="3:3" ht="38.25" customHeight="1">
      <c r="C26" s="120"/>
    </row>
    <row r="27" spans="3:3" ht="23.25" customHeight="1">
      <c r="C27" s="120"/>
    </row>
    <row r="28" spans="3:3" ht="42.75" customHeight="1">
      <c r="C28" s="120"/>
    </row>
    <row r="29" spans="3:3" ht="24" customHeight="1">
      <c r="C29" s="120"/>
    </row>
    <row r="30" spans="3:3" ht="22.5" customHeight="1">
      <c r="C30" s="120"/>
    </row>
    <row r="31" spans="3:3" ht="12.75" customHeight="1">
      <c r="C31" s="120"/>
    </row>
    <row r="32" spans="3:3" ht="12.75" customHeight="1">
      <c r="C32" s="120"/>
    </row>
    <row r="33" spans="3:3" ht="22.5" customHeight="1">
      <c r="C33" s="120"/>
    </row>
    <row r="34" spans="3:3" ht="12.75" customHeight="1">
      <c r="C34" s="120"/>
    </row>
    <row r="35" spans="3:3" ht="12.75" customHeight="1">
      <c r="C35" s="120"/>
    </row>
    <row r="36" spans="3:3" ht="12.75" customHeight="1">
      <c r="C36" s="120"/>
    </row>
    <row r="37" spans="3:3" ht="12.75" customHeight="1">
      <c r="C37" s="120"/>
    </row>
    <row r="38" spans="3:3" ht="12.75" customHeight="1">
      <c r="C38" s="120"/>
    </row>
    <row r="39" spans="3:3" ht="37.5" customHeight="1">
      <c r="C39" s="120"/>
    </row>
    <row r="40" spans="3:3" ht="12.75" customHeight="1">
      <c r="C40" s="120"/>
    </row>
    <row r="41" spans="3:3" ht="36" customHeight="1">
      <c r="C41" s="120"/>
    </row>
    <row r="42" spans="3:3" ht="38.25" customHeight="1">
      <c r="C42" s="120"/>
    </row>
    <row r="43" spans="3:3" ht="12.75" customHeight="1">
      <c r="C43" s="120"/>
    </row>
    <row r="44" spans="3:3" ht="12.75" customHeight="1">
      <c r="C44" s="120"/>
    </row>
    <row r="45" spans="3:3" ht="45" customHeight="1">
      <c r="C45" s="120"/>
    </row>
    <row r="46" spans="3:3" ht="12.75" customHeight="1">
      <c r="C46" s="120"/>
    </row>
    <row r="47" spans="3:3" ht="12.75" customHeight="1">
      <c r="C47" s="120"/>
    </row>
    <row r="48" spans="3:3" ht="37.5" customHeight="1">
      <c r="C48" s="120"/>
    </row>
    <row r="49" spans="3:3" ht="12.75" customHeight="1">
      <c r="C49" s="120"/>
    </row>
    <row r="50" spans="3:3" ht="36.75" customHeight="1">
      <c r="C50" s="120"/>
    </row>
    <row r="51" spans="3:3" ht="12.75" customHeight="1">
      <c r="C51" s="120"/>
    </row>
    <row r="52" spans="3:3" ht="12.75" customHeight="1">
      <c r="C52" s="120"/>
    </row>
    <row r="53" spans="3:3" ht="12.75" customHeight="1">
      <c r="C53" s="120"/>
    </row>
    <row r="54" spans="3:3" ht="12.75" customHeight="1">
      <c r="C54" s="120"/>
    </row>
    <row r="55" spans="3:3" ht="12.75" customHeight="1">
      <c r="C55" s="120"/>
    </row>
    <row r="56" spans="3:3" ht="12.75" customHeight="1">
      <c r="C56" s="120"/>
    </row>
    <row r="57" spans="3:3" ht="12.75" customHeight="1">
      <c r="C57" s="120"/>
    </row>
    <row r="58" spans="3:3" ht="31.5" customHeight="1">
      <c r="C58" s="120"/>
    </row>
    <row r="59" spans="3:3" ht="12.75" customHeight="1">
      <c r="C59" s="120"/>
    </row>
    <row r="60" spans="3:3" ht="12.75" customHeight="1">
      <c r="C60" s="120"/>
    </row>
    <row r="61" spans="3:3" ht="12.75" customHeight="1">
      <c r="C61" s="120"/>
    </row>
    <row r="62" spans="3:3" ht="12.75" customHeight="1">
      <c r="C62" s="120"/>
    </row>
    <row r="63" spans="3:3" ht="12.75" customHeight="1">
      <c r="C63" s="120"/>
    </row>
    <row r="64" spans="3:3" ht="12.75" customHeight="1">
      <c r="C64" s="120"/>
    </row>
    <row r="65" spans="3:3" ht="12.75" customHeight="1">
      <c r="C65" s="120"/>
    </row>
    <row r="66" spans="3:3" ht="12.75" customHeight="1">
      <c r="C66" s="120"/>
    </row>
    <row r="67" spans="3:3" ht="12.75" customHeight="1">
      <c r="C67" s="120"/>
    </row>
    <row r="68" spans="3:3" ht="12.75" customHeight="1">
      <c r="C68" s="120"/>
    </row>
    <row r="69" spans="3:3" ht="12.75" customHeight="1">
      <c r="C69" s="120"/>
    </row>
    <row r="70" spans="3:3" ht="12.75" customHeight="1">
      <c r="C70" s="120"/>
    </row>
    <row r="71" spans="3:3" ht="12.75" customHeight="1">
      <c r="C71" s="120"/>
    </row>
    <row r="72" spans="3:3" ht="12.75" customHeight="1">
      <c r="C72" s="120"/>
    </row>
    <row r="73" spans="3:3" ht="12.75" customHeight="1">
      <c r="C73" s="120"/>
    </row>
    <row r="74" spans="3:3" ht="12.75" customHeight="1">
      <c r="C74" s="120"/>
    </row>
    <row r="75" spans="3:3" ht="12.75" customHeight="1">
      <c r="C75" s="120"/>
    </row>
    <row r="76" spans="3:3" ht="12.75" customHeight="1">
      <c r="C76" s="120"/>
    </row>
    <row r="77" spans="3:3" ht="12.75" customHeight="1">
      <c r="C77" s="120"/>
    </row>
    <row r="78" spans="3:3" ht="12.75" customHeight="1">
      <c r="C78" s="120"/>
    </row>
    <row r="79" spans="3:3" ht="12.75" customHeight="1">
      <c r="C79" s="120"/>
    </row>
    <row r="80" spans="3:3" ht="12.75" customHeight="1">
      <c r="C80" s="120"/>
    </row>
    <row r="81" spans="3:3" ht="12.75" customHeight="1">
      <c r="C81" s="120"/>
    </row>
    <row r="82" spans="3:3" ht="12.75" customHeight="1">
      <c r="C82" s="120"/>
    </row>
    <row r="83" spans="3:3" ht="12.75" customHeight="1">
      <c r="C83" s="120"/>
    </row>
    <row r="84" spans="3:3" ht="12.75" customHeight="1">
      <c r="C84" s="120"/>
    </row>
    <row r="85" spans="3:3" ht="12.75" customHeight="1">
      <c r="C85" s="120"/>
    </row>
    <row r="86" spans="3:3" ht="12.75" customHeight="1">
      <c r="C86" s="120"/>
    </row>
    <row r="87" spans="3:3" ht="12.75" customHeight="1">
      <c r="C87" s="120"/>
    </row>
    <row r="88" spans="3:3" ht="12.75" customHeight="1">
      <c r="C88" s="120"/>
    </row>
    <row r="89" spans="3:3" ht="12.75" customHeight="1">
      <c r="C89" s="120"/>
    </row>
    <row r="90" spans="3:3" ht="12.75" customHeight="1">
      <c r="C90" s="120"/>
    </row>
    <row r="91" spans="3:3" ht="12.75" customHeight="1">
      <c r="C91" s="120"/>
    </row>
    <row r="92" spans="3:3" ht="12.75" customHeight="1">
      <c r="C92" s="120"/>
    </row>
    <row r="93" spans="3:3" ht="12.75" customHeight="1">
      <c r="C93" s="120"/>
    </row>
    <row r="94" spans="3:3" ht="12.75" customHeight="1">
      <c r="C94" s="120"/>
    </row>
    <row r="95" spans="3:3" ht="12.75" customHeight="1">
      <c r="C95" s="120"/>
    </row>
    <row r="96" spans="3:3" ht="12.75" customHeight="1">
      <c r="C96" s="120"/>
    </row>
    <row r="97" spans="3:3" ht="12.75" customHeight="1">
      <c r="C97" s="120"/>
    </row>
    <row r="98" spans="3:3" ht="12.75" customHeight="1">
      <c r="C98" s="120"/>
    </row>
    <row r="99" spans="3:3" ht="12.75" customHeight="1">
      <c r="C99" s="120"/>
    </row>
    <row r="100" spans="3:3" ht="12.75" customHeight="1">
      <c r="C100" s="120"/>
    </row>
    <row r="101" spans="3:3" ht="12.75" customHeight="1">
      <c r="C101" s="120"/>
    </row>
    <row r="102" spans="3:3" ht="12.75" customHeight="1">
      <c r="C102" s="120"/>
    </row>
    <row r="103" spans="3:3" ht="12.75" customHeight="1">
      <c r="C103" s="120"/>
    </row>
    <row r="104" spans="3:3" ht="12.75" customHeight="1">
      <c r="C104" s="120"/>
    </row>
    <row r="105" spans="3:3" ht="12.75" customHeight="1">
      <c r="C105" s="120"/>
    </row>
    <row r="106" spans="3:3" ht="12.75" customHeight="1">
      <c r="C106" s="120"/>
    </row>
    <row r="107" spans="3:3" ht="12.75" customHeight="1">
      <c r="C107" s="120"/>
    </row>
    <row r="108" spans="3:3" ht="12.75" customHeight="1">
      <c r="C108" s="120"/>
    </row>
    <row r="109" spans="3:3" ht="12.75" customHeight="1">
      <c r="C109" s="120"/>
    </row>
    <row r="110" spans="3:3" ht="12.75" customHeight="1">
      <c r="C110" s="120"/>
    </row>
    <row r="111" spans="3:3" ht="12.75" customHeight="1">
      <c r="C111" s="120"/>
    </row>
    <row r="112" spans="3:3" ht="12.75" customHeight="1">
      <c r="C112" s="120"/>
    </row>
    <row r="113" spans="3:3" ht="12.75" customHeight="1">
      <c r="C113" s="120"/>
    </row>
    <row r="114" spans="3:3" ht="12.75" customHeight="1">
      <c r="C114" s="120"/>
    </row>
    <row r="115" spans="3:3" ht="12.75" customHeight="1">
      <c r="C115" s="120"/>
    </row>
    <row r="116" spans="3:3" ht="12.75" customHeight="1">
      <c r="C116" s="120"/>
    </row>
    <row r="117" spans="3:3" ht="12.75" customHeight="1">
      <c r="C117" s="120"/>
    </row>
    <row r="118" spans="3:3" ht="12.75" customHeight="1">
      <c r="C118" s="120"/>
    </row>
    <row r="119" spans="3:3" ht="12.75" customHeight="1">
      <c r="C119" s="120"/>
    </row>
    <row r="120" spans="3:3" ht="12.75" customHeight="1">
      <c r="C120" s="120"/>
    </row>
    <row r="121" spans="3:3" ht="12.75" customHeight="1">
      <c r="C121" s="120"/>
    </row>
    <row r="122" spans="3:3" ht="12.75" customHeight="1">
      <c r="C122" s="120"/>
    </row>
    <row r="123" spans="3:3" ht="12.75" customHeight="1">
      <c r="C123" s="120"/>
    </row>
    <row r="124" spans="3:3" ht="12.75" customHeight="1">
      <c r="C124" s="120"/>
    </row>
    <row r="125" spans="3:3" ht="12.75" customHeight="1">
      <c r="C125" s="120"/>
    </row>
    <row r="126" spans="3:3" ht="12.75" customHeight="1">
      <c r="C126" s="120"/>
    </row>
    <row r="127" spans="3:3" ht="12.75" customHeight="1">
      <c r="C127" s="120"/>
    </row>
    <row r="128" spans="3:3" ht="12.75" customHeight="1">
      <c r="C128" s="120"/>
    </row>
    <row r="129" spans="3:3" ht="12.75" customHeight="1">
      <c r="C129" s="120"/>
    </row>
    <row r="130" spans="3:3" ht="12.75" customHeight="1">
      <c r="C130" s="120"/>
    </row>
    <row r="131" spans="3:3" ht="12.75" customHeight="1">
      <c r="C131" s="120"/>
    </row>
    <row r="132" spans="3:3" ht="12.75" customHeight="1">
      <c r="C132" s="120"/>
    </row>
    <row r="133" spans="3:3" ht="12.75" customHeight="1">
      <c r="C133" s="120"/>
    </row>
    <row r="134" spans="3:3" ht="12.75" customHeight="1">
      <c r="C134" s="120"/>
    </row>
    <row r="135" spans="3:3" ht="12.75" customHeight="1">
      <c r="C135" s="120"/>
    </row>
    <row r="136" spans="3:3" ht="12.75" customHeight="1">
      <c r="C136" s="120"/>
    </row>
    <row r="137" spans="3:3" ht="12.75" customHeight="1">
      <c r="C137" s="120"/>
    </row>
    <row r="138" spans="3:3" ht="12.75" customHeight="1">
      <c r="C138" s="120"/>
    </row>
    <row r="139" spans="3:3" ht="12.75" customHeight="1">
      <c r="C139" s="120"/>
    </row>
    <row r="140" spans="3:3" ht="12.75" customHeight="1">
      <c r="C140" s="120"/>
    </row>
    <row r="141" spans="3:3" ht="12.75" customHeight="1">
      <c r="C141" s="120"/>
    </row>
    <row r="142" spans="3:3" ht="12.75" customHeight="1">
      <c r="C142" s="120"/>
    </row>
    <row r="143" spans="3:3" ht="12.75" customHeight="1">
      <c r="C143" s="120"/>
    </row>
    <row r="144" spans="3:3" ht="12.75" customHeight="1">
      <c r="C144" s="120"/>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1" type="noConversion"/>
  <printOptions horizontalCentered="1"/>
  <pageMargins left="0.71" right="0.71" top="0.94" bottom="0.94" header="0.31" footer="0.31"/>
  <pageSetup paperSize="9" scale="92" fitToHeight="0" orientation="portrait" verticalDpi="0"/>
  <headerFooter>
    <evenFooter>&amp;L—&amp;P—</evenFooter>
  </headerFooter>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A9"/>
  <sheetViews>
    <sheetView zoomScaleSheetLayoutView="100" workbookViewId="0">
      <selection activeCell="F7" sqref="F7"/>
    </sheetView>
  </sheetViews>
  <sheetFormatPr defaultColWidth="9" defaultRowHeight="14.25"/>
  <cols>
    <col min="1" max="1" width="88.875" style="77" customWidth="1"/>
    <col min="2" max="16384" width="9" style="77"/>
  </cols>
  <sheetData>
    <row r="1" spans="1:1" ht="58.5" customHeight="1">
      <c r="A1" s="78" t="s">
        <v>476</v>
      </c>
    </row>
    <row r="3" spans="1:1" s="124" customFormat="1" ht="39.950000000000003" customHeight="1">
      <c r="A3" s="125" t="s">
        <v>477</v>
      </c>
    </row>
    <row r="4" spans="1:1" ht="45" customHeight="1">
      <c r="A4" s="126" t="s">
        <v>479</v>
      </c>
    </row>
    <row r="5" spans="1:1" ht="45" customHeight="1">
      <c r="A5" s="126" t="s">
        <v>480</v>
      </c>
    </row>
    <row r="6" spans="1:1" ht="45" customHeight="1">
      <c r="A6" s="127" t="s">
        <v>481</v>
      </c>
    </row>
    <row r="7" spans="1:1" s="124" customFormat="1" ht="39.950000000000003" customHeight="1">
      <c r="A7" s="125" t="s">
        <v>478</v>
      </c>
    </row>
    <row r="8" spans="1:1" ht="45" customHeight="1">
      <c r="A8" s="128" t="s">
        <v>482</v>
      </c>
    </row>
    <row r="9" spans="1:1" ht="45" customHeight="1">
      <c r="A9" s="128" t="s">
        <v>483</v>
      </c>
    </row>
  </sheetData>
  <phoneticPr fontId="1" type="noConversion"/>
  <pageMargins left="0.75" right="0.75" top="1" bottom="1" header="0.51" footer="0.51"/>
  <pageSetup paperSize="9" scale="81" fitToHeight="0" orientation="portrait" verticalDpi="0"/>
</worksheet>
</file>

<file path=xl/worksheets/sheet13.xml><?xml version="1.0" encoding="utf-8"?>
<worksheet xmlns="http://schemas.openxmlformats.org/spreadsheetml/2006/main" xmlns:r="http://schemas.openxmlformats.org/officeDocument/2006/relationships">
  <sheetPr>
    <pageSetUpPr fitToPage="1"/>
  </sheetPr>
  <dimension ref="A1:B11"/>
  <sheetViews>
    <sheetView zoomScaleSheetLayoutView="100" workbookViewId="0">
      <selection activeCell="H8" sqref="H8"/>
    </sheetView>
  </sheetViews>
  <sheetFormatPr defaultColWidth="9" defaultRowHeight="14.25"/>
  <cols>
    <col min="1" max="1" width="43.625" style="2" customWidth="1"/>
    <col min="2" max="2" width="33.25" style="2" customWidth="1"/>
    <col min="3" max="256" width="9" style="2"/>
    <col min="257" max="257" width="43.625" style="2" customWidth="1"/>
    <col min="258" max="258" width="33.25" style="2" customWidth="1"/>
    <col min="259" max="512" width="9" style="2"/>
    <col min="513" max="513" width="43.625" style="2" customWidth="1"/>
    <col min="514" max="514" width="33.25" style="2" customWidth="1"/>
    <col min="515" max="768" width="9" style="2"/>
    <col min="769" max="769" width="43.625" style="2" customWidth="1"/>
    <col min="770" max="770" width="33.25" style="2" customWidth="1"/>
    <col min="771" max="1024" width="9" style="2"/>
    <col min="1025" max="1025" width="43.625" style="2" customWidth="1"/>
    <col min="1026" max="1026" width="33.25" style="2" customWidth="1"/>
    <col min="1027" max="1280" width="9" style="2"/>
    <col min="1281" max="1281" width="43.625" style="2" customWidth="1"/>
    <col min="1282" max="1282" width="33.25" style="2" customWidth="1"/>
    <col min="1283" max="1536" width="9" style="2"/>
    <col min="1537" max="1537" width="43.625" style="2" customWidth="1"/>
    <col min="1538" max="1538" width="33.25" style="2" customWidth="1"/>
    <col min="1539" max="1792" width="9" style="2"/>
    <col min="1793" max="1793" width="43.625" style="2" customWidth="1"/>
    <col min="1794" max="1794" width="33.25" style="2" customWidth="1"/>
    <col min="1795" max="2048" width="9" style="2"/>
    <col min="2049" max="2049" width="43.625" style="2" customWidth="1"/>
    <col min="2050" max="2050" width="33.25" style="2" customWidth="1"/>
    <col min="2051" max="2304" width="9" style="2"/>
    <col min="2305" max="2305" width="43.625" style="2" customWidth="1"/>
    <col min="2306" max="2306" width="33.25" style="2" customWidth="1"/>
    <col min="2307" max="2560" width="9" style="2"/>
    <col min="2561" max="2561" width="43.625" style="2" customWidth="1"/>
    <col min="2562" max="2562" width="33.25" style="2" customWidth="1"/>
    <col min="2563" max="2816" width="9" style="2"/>
    <col min="2817" max="2817" width="43.625" style="2" customWidth="1"/>
    <col min="2818" max="2818" width="33.25" style="2" customWidth="1"/>
    <col min="2819" max="3072" width="9" style="2"/>
    <col min="3073" max="3073" width="43.625" style="2" customWidth="1"/>
    <col min="3074" max="3074" width="33.25" style="2" customWidth="1"/>
    <col min="3075" max="3328" width="9" style="2"/>
    <col min="3329" max="3329" width="43.625" style="2" customWidth="1"/>
    <col min="3330" max="3330" width="33.25" style="2" customWidth="1"/>
    <col min="3331" max="3584" width="9" style="2"/>
    <col min="3585" max="3585" width="43.625" style="2" customWidth="1"/>
    <col min="3586" max="3586" width="33.25" style="2" customWidth="1"/>
    <col min="3587" max="3840" width="9" style="2"/>
    <col min="3841" max="3841" width="43.625" style="2" customWidth="1"/>
    <col min="3842" max="3842" width="33.25" style="2" customWidth="1"/>
    <col min="3843" max="4096" width="9" style="2"/>
    <col min="4097" max="4097" width="43.625" style="2" customWidth="1"/>
    <col min="4098" max="4098" width="33.25" style="2" customWidth="1"/>
    <col min="4099" max="4352" width="9" style="2"/>
    <col min="4353" max="4353" width="43.625" style="2" customWidth="1"/>
    <col min="4354" max="4354" width="33.25" style="2" customWidth="1"/>
    <col min="4355" max="4608" width="9" style="2"/>
    <col min="4609" max="4609" width="43.625" style="2" customWidth="1"/>
    <col min="4610" max="4610" width="33.25" style="2" customWidth="1"/>
    <col min="4611" max="4864" width="9" style="2"/>
    <col min="4865" max="4865" width="43.625" style="2" customWidth="1"/>
    <col min="4866" max="4866" width="33.25" style="2" customWidth="1"/>
    <col min="4867" max="5120" width="9" style="2"/>
    <col min="5121" max="5121" width="43.625" style="2" customWidth="1"/>
    <col min="5122" max="5122" width="33.25" style="2" customWidth="1"/>
    <col min="5123" max="5376" width="9" style="2"/>
    <col min="5377" max="5377" width="43.625" style="2" customWidth="1"/>
    <col min="5378" max="5378" width="33.25" style="2" customWidth="1"/>
    <col min="5379" max="5632" width="9" style="2"/>
    <col min="5633" max="5633" width="43.625" style="2" customWidth="1"/>
    <col min="5634" max="5634" width="33.25" style="2" customWidth="1"/>
    <col min="5635" max="5888" width="9" style="2"/>
    <col min="5889" max="5889" width="43.625" style="2" customWidth="1"/>
    <col min="5890" max="5890" width="33.25" style="2" customWidth="1"/>
    <col min="5891" max="6144" width="9" style="2"/>
    <col min="6145" max="6145" width="43.625" style="2" customWidth="1"/>
    <col min="6146" max="6146" width="33.25" style="2" customWidth="1"/>
    <col min="6147" max="6400" width="9" style="2"/>
    <col min="6401" max="6401" width="43.625" style="2" customWidth="1"/>
    <col min="6402" max="6402" width="33.25" style="2" customWidth="1"/>
    <col min="6403" max="6656" width="9" style="2"/>
    <col min="6657" max="6657" width="43.625" style="2" customWidth="1"/>
    <col min="6658" max="6658" width="33.25" style="2" customWidth="1"/>
    <col min="6659" max="6912" width="9" style="2"/>
    <col min="6913" max="6913" width="43.625" style="2" customWidth="1"/>
    <col min="6914" max="6914" width="33.25" style="2" customWidth="1"/>
    <col min="6915" max="7168" width="9" style="2"/>
    <col min="7169" max="7169" width="43.625" style="2" customWidth="1"/>
    <col min="7170" max="7170" width="33.25" style="2" customWidth="1"/>
    <col min="7171" max="7424" width="9" style="2"/>
    <col min="7425" max="7425" width="43.625" style="2" customWidth="1"/>
    <col min="7426" max="7426" width="33.25" style="2" customWidth="1"/>
    <col min="7427" max="7680" width="9" style="2"/>
    <col min="7681" max="7681" width="43.625" style="2" customWidth="1"/>
    <col min="7682" max="7682" width="33.25" style="2" customWidth="1"/>
    <col min="7683" max="7936" width="9" style="2"/>
    <col min="7937" max="7937" width="43.625" style="2" customWidth="1"/>
    <col min="7938" max="7938" width="33.25" style="2" customWidth="1"/>
    <col min="7939" max="8192" width="9" style="2"/>
    <col min="8193" max="8193" width="43.625" style="2" customWidth="1"/>
    <col min="8194" max="8194" width="33.25" style="2" customWidth="1"/>
    <col min="8195" max="8448" width="9" style="2"/>
    <col min="8449" max="8449" width="43.625" style="2" customWidth="1"/>
    <col min="8450" max="8450" width="33.25" style="2" customWidth="1"/>
    <col min="8451" max="8704" width="9" style="2"/>
    <col min="8705" max="8705" width="43.625" style="2" customWidth="1"/>
    <col min="8706" max="8706" width="33.25" style="2" customWidth="1"/>
    <col min="8707" max="8960" width="9" style="2"/>
    <col min="8961" max="8961" width="43.625" style="2" customWidth="1"/>
    <col min="8962" max="8962" width="33.25" style="2" customWidth="1"/>
    <col min="8963" max="9216" width="9" style="2"/>
    <col min="9217" max="9217" width="43.625" style="2" customWidth="1"/>
    <col min="9218" max="9218" width="33.25" style="2" customWidth="1"/>
    <col min="9219" max="9472" width="9" style="2"/>
    <col min="9473" max="9473" width="43.625" style="2" customWidth="1"/>
    <col min="9474" max="9474" width="33.25" style="2" customWidth="1"/>
    <col min="9475" max="9728" width="9" style="2"/>
    <col min="9729" max="9729" width="43.625" style="2" customWidth="1"/>
    <col min="9730" max="9730" width="33.25" style="2" customWidth="1"/>
    <col min="9731" max="9984" width="9" style="2"/>
    <col min="9985" max="9985" width="43.625" style="2" customWidth="1"/>
    <col min="9986" max="9986" width="33.25" style="2" customWidth="1"/>
    <col min="9987" max="10240" width="9" style="2"/>
    <col min="10241" max="10241" width="43.625" style="2" customWidth="1"/>
    <col min="10242" max="10242" width="33.25" style="2" customWidth="1"/>
    <col min="10243" max="10496" width="9" style="2"/>
    <col min="10497" max="10497" width="43.625" style="2" customWidth="1"/>
    <col min="10498" max="10498" width="33.25" style="2" customWidth="1"/>
    <col min="10499" max="10752" width="9" style="2"/>
    <col min="10753" max="10753" width="43.625" style="2" customWidth="1"/>
    <col min="10754" max="10754" width="33.25" style="2" customWidth="1"/>
    <col min="10755" max="11008" width="9" style="2"/>
    <col min="11009" max="11009" width="43.625" style="2" customWidth="1"/>
    <col min="11010" max="11010" width="33.25" style="2" customWidth="1"/>
    <col min="11011" max="11264" width="9" style="2"/>
    <col min="11265" max="11265" width="43.625" style="2" customWidth="1"/>
    <col min="11266" max="11266" width="33.25" style="2" customWidth="1"/>
    <col min="11267" max="11520" width="9" style="2"/>
    <col min="11521" max="11521" width="43.625" style="2" customWidth="1"/>
    <col min="11522" max="11522" width="33.25" style="2" customWidth="1"/>
    <col min="11523" max="11776" width="9" style="2"/>
    <col min="11777" max="11777" width="43.625" style="2" customWidth="1"/>
    <col min="11778" max="11778" width="33.25" style="2" customWidth="1"/>
    <col min="11779" max="12032" width="9" style="2"/>
    <col min="12033" max="12033" width="43.625" style="2" customWidth="1"/>
    <col min="12034" max="12034" width="33.25" style="2" customWidth="1"/>
    <col min="12035" max="12288" width="9" style="2"/>
    <col min="12289" max="12289" width="43.625" style="2" customWidth="1"/>
    <col min="12290" max="12290" width="33.25" style="2" customWidth="1"/>
    <col min="12291" max="12544" width="9" style="2"/>
    <col min="12545" max="12545" width="43.625" style="2" customWidth="1"/>
    <col min="12546" max="12546" width="33.25" style="2" customWidth="1"/>
    <col min="12547" max="12800" width="9" style="2"/>
    <col min="12801" max="12801" width="43.625" style="2" customWidth="1"/>
    <col min="12802" max="12802" width="33.25" style="2" customWidth="1"/>
    <col min="12803" max="13056" width="9" style="2"/>
    <col min="13057" max="13057" width="43.625" style="2" customWidth="1"/>
    <col min="13058" max="13058" width="33.25" style="2" customWidth="1"/>
    <col min="13059" max="13312" width="9" style="2"/>
    <col min="13313" max="13313" width="43.625" style="2" customWidth="1"/>
    <col min="13314" max="13314" width="33.25" style="2" customWidth="1"/>
    <col min="13315" max="13568" width="9" style="2"/>
    <col min="13569" max="13569" width="43.625" style="2" customWidth="1"/>
    <col min="13570" max="13570" width="33.25" style="2" customWidth="1"/>
    <col min="13571" max="13824" width="9" style="2"/>
    <col min="13825" max="13825" width="43.625" style="2" customWidth="1"/>
    <col min="13826" max="13826" width="33.25" style="2" customWidth="1"/>
    <col min="13827" max="14080" width="9" style="2"/>
    <col min="14081" max="14081" width="43.625" style="2" customWidth="1"/>
    <col min="14082" max="14082" width="33.25" style="2" customWidth="1"/>
    <col min="14083" max="14336" width="9" style="2"/>
    <col min="14337" max="14337" width="43.625" style="2" customWidth="1"/>
    <col min="14338" max="14338" width="33.25" style="2" customWidth="1"/>
    <col min="14339" max="14592" width="9" style="2"/>
    <col min="14593" max="14593" width="43.625" style="2" customWidth="1"/>
    <col min="14594" max="14594" width="33.25" style="2" customWidth="1"/>
    <col min="14595" max="14848" width="9" style="2"/>
    <col min="14849" max="14849" width="43.625" style="2" customWidth="1"/>
    <col min="14850" max="14850" width="33.25" style="2" customWidth="1"/>
    <col min="14851" max="15104" width="9" style="2"/>
    <col min="15105" max="15105" width="43.625" style="2" customWidth="1"/>
    <col min="15106" max="15106" width="33.25" style="2" customWidth="1"/>
    <col min="15107" max="15360" width="9" style="2"/>
    <col min="15361" max="15361" width="43.625" style="2" customWidth="1"/>
    <col min="15362" max="15362" width="33.25" style="2" customWidth="1"/>
    <col min="15363" max="15616" width="9" style="2"/>
    <col min="15617" max="15617" width="43.625" style="2" customWidth="1"/>
    <col min="15618" max="15618" width="33.25" style="2" customWidth="1"/>
    <col min="15619" max="15872" width="9" style="2"/>
    <col min="15873" max="15873" width="43.625" style="2" customWidth="1"/>
    <col min="15874" max="15874" width="33.25" style="2" customWidth="1"/>
    <col min="15875" max="16128" width="9" style="2"/>
    <col min="16129" max="16129" width="43.625" style="2" customWidth="1"/>
    <col min="16130" max="16130" width="33.25" style="2" customWidth="1"/>
    <col min="16131" max="16384" width="9" style="2"/>
  </cols>
  <sheetData>
    <row r="1" spans="1:2" ht="18" customHeight="1">
      <c r="A1" s="252" t="s">
        <v>489</v>
      </c>
      <c r="B1" s="252"/>
    </row>
    <row r="2" spans="1:2" ht="66" customHeight="1">
      <c r="A2" s="253" t="s">
        <v>567</v>
      </c>
      <c r="B2" s="253"/>
    </row>
    <row r="3" spans="1:2" ht="18" customHeight="1">
      <c r="A3" s="254" t="s">
        <v>16</v>
      </c>
      <c r="B3" s="254"/>
    </row>
    <row r="4" spans="1:2" ht="27" customHeight="1">
      <c r="A4" s="129" t="s">
        <v>58</v>
      </c>
      <c r="B4" s="129" t="s">
        <v>484</v>
      </c>
    </row>
    <row r="5" spans="1:2" ht="27" customHeight="1">
      <c r="A5" s="130" t="s">
        <v>485</v>
      </c>
      <c r="B5" s="131">
        <v>0</v>
      </c>
    </row>
    <row r="6" spans="1:2" ht="27" customHeight="1">
      <c r="A6" s="130" t="s">
        <v>34</v>
      </c>
      <c r="B6" s="131"/>
    </row>
    <row r="7" spans="1:2" ht="27" customHeight="1">
      <c r="A7" s="130" t="s">
        <v>486</v>
      </c>
      <c r="B7" s="131">
        <v>0</v>
      </c>
    </row>
    <row r="8" spans="1:2" ht="27" customHeight="1">
      <c r="A8" s="130" t="s">
        <v>34</v>
      </c>
      <c r="B8" s="131"/>
    </row>
    <row r="9" spans="1:2" ht="27" customHeight="1">
      <c r="A9" s="130" t="s">
        <v>487</v>
      </c>
      <c r="B9" s="131">
        <v>0</v>
      </c>
    </row>
    <row r="10" spans="1:2" ht="27" customHeight="1">
      <c r="A10" s="130" t="s">
        <v>34</v>
      </c>
      <c r="B10" s="131"/>
    </row>
    <row r="11" spans="1:2" ht="24" customHeight="1">
      <c r="A11" s="132" t="s">
        <v>488</v>
      </c>
    </row>
  </sheetData>
  <mergeCells count="3">
    <mergeCell ref="A1:B1"/>
    <mergeCell ref="A2:B2"/>
    <mergeCell ref="A3:B3"/>
  </mergeCells>
  <phoneticPr fontId="1" type="noConversion"/>
  <pageMargins left="0.75" right="0.75" top="1" bottom="1" header="0.51" footer="0.51"/>
  <pageSetup paperSize="9" scale="89" orientation="portrait" horizontalDpi="0" verticalDpi="0"/>
</worksheet>
</file>

<file path=xl/worksheets/sheet14.xml><?xml version="1.0" encoding="utf-8"?>
<worksheet xmlns="http://schemas.openxmlformats.org/spreadsheetml/2006/main" xmlns:r="http://schemas.openxmlformats.org/officeDocument/2006/relationships">
  <sheetPr>
    <pageSetUpPr fitToPage="1"/>
  </sheetPr>
  <dimension ref="A1:IP9"/>
  <sheetViews>
    <sheetView showZeros="0" zoomScaleSheetLayoutView="100" workbookViewId="0">
      <selection activeCell="F26" sqref="F26"/>
    </sheetView>
  </sheetViews>
  <sheetFormatPr defaultColWidth="24.125" defaultRowHeight="13.5"/>
  <cols>
    <col min="1" max="1" width="30.625" style="133" customWidth="1"/>
    <col min="2" max="3" width="25" style="133" customWidth="1"/>
    <col min="4" max="250" width="24.125" style="133"/>
    <col min="251" max="256" width="24.125" style="92"/>
    <col min="257" max="257" width="30.625" style="92" customWidth="1"/>
    <col min="258" max="259" width="25" style="92" customWidth="1"/>
    <col min="260" max="512" width="24.125" style="92"/>
    <col min="513" max="513" width="30.625" style="92" customWidth="1"/>
    <col min="514" max="515" width="25" style="92" customWidth="1"/>
    <col min="516" max="768" width="24.125" style="92"/>
    <col min="769" max="769" width="30.625" style="92" customWidth="1"/>
    <col min="770" max="771" width="25" style="92" customWidth="1"/>
    <col min="772" max="1024" width="24.125" style="92"/>
    <col min="1025" max="1025" width="30.625" style="92" customWidth="1"/>
    <col min="1026" max="1027" width="25" style="92" customWidth="1"/>
    <col min="1028" max="1280" width="24.125" style="92"/>
    <col min="1281" max="1281" width="30.625" style="92" customWidth="1"/>
    <col min="1282" max="1283" width="25" style="92" customWidth="1"/>
    <col min="1284" max="1536" width="24.125" style="92"/>
    <col min="1537" max="1537" width="30.625" style="92" customWidth="1"/>
    <col min="1538" max="1539" width="25" style="92" customWidth="1"/>
    <col min="1540" max="1792" width="24.125" style="92"/>
    <col min="1793" max="1793" width="30.625" style="92" customWidth="1"/>
    <col min="1794" max="1795" width="25" style="92" customWidth="1"/>
    <col min="1796" max="2048" width="24.125" style="92"/>
    <col min="2049" max="2049" width="30.625" style="92" customWidth="1"/>
    <col min="2050" max="2051" width="25" style="92" customWidth="1"/>
    <col min="2052" max="2304" width="24.125" style="92"/>
    <col min="2305" max="2305" width="30.625" style="92" customWidth="1"/>
    <col min="2306" max="2307" width="25" style="92" customWidth="1"/>
    <col min="2308" max="2560" width="24.125" style="92"/>
    <col min="2561" max="2561" width="30.625" style="92" customWidth="1"/>
    <col min="2562" max="2563" width="25" style="92" customWidth="1"/>
    <col min="2564" max="2816" width="24.125" style="92"/>
    <col min="2817" max="2817" width="30.625" style="92" customWidth="1"/>
    <col min="2818" max="2819" width="25" style="92" customWidth="1"/>
    <col min="2820" max="3072" width="24.125" style="92"/>
    <col min="3073" max="3073" width="30.625" style="92" customWidth="1"/>
    <col min="3074" max="3075" width="25" style="92" customWidth="1"/>
    <col min="3076" max="3328" width="24.125" style="92"/>
    <col min="3329" max="3329" width="30.625" style="92" customWidth="1"/>
    <col min="3330" max="3331" width="25" style="92" customWidth="1"/>
    <col min="3332" max="3584" width="24.125" style="92"/>
    <col min="3585" max="3585" width="30.625" style="92" customWidth="1"/>
    <col min="3586" max="3587" width="25" style="92" customWidth="1"/>
    <col min="3588" max="3840" width="24.125" style="92"/>
    <col min="3841" max="3841" width="30.625" style="92" customWidth="1"/>
    <col min="3842" max="3843" width="25" style="92" customWidth="1"/>
    <col min="3844" max="4096" width="24.125" style="92"/>
    <col min="4097" max="4097" width="30.625" style="92" customWidth="1"/>
    <col min="4098" max="4099" width="25" style="92" customWidth="1"/>
    <col min="4100" max="4352" width="24.125" style="92"/>
    <col min="4353" max="4353" width="30.625" style="92" customWidth="1"/>
    <col min="4354" max="4355" width="25" style="92" customWidth="1"/>
    <col min="4356" max="4608" width="24.125" style="92"/>
    <col min="4609" max="4609" width="30.625" style="92" customWidth="1"/>
    <col min="4610" max="4611" width="25" style="92" customWidth="1"/>
    <col min="4612" max="4864" width="24.125" style="92"/>
    <col min="4865" max="4865" width="30.625" style="92" customWidth="1"/>
    <col min="4866" max="4867" width="25" style="92" customWidth="1"/>
    <col min="4868" max="5120" width="24.125" style="92"/>
    <col min="5121" max="5121" width="30.625" style="92" customWidth="1"/>
    <col min="5122" max="5123" width="25" style="92" customWidth="1"/>
    <col min="5124" max="5376" width="24.125" style="92"/>
    <col min="5377" max="5377" width="30.625" style="92" customWidth="1"/>
    <col min="5378" max="5379" width="25" style="92" customWidth="1"/>
    <col min="5380" max="5632" width="24.125" style="92"/>
    <col min="5633" max="5633" width="30.625" style="92" customWidth="1"/>
    <col min="5634" max="5635" width="25" style="92" customWidth="1"/>
    <col min="5636" max="5888" width="24.125" style="92"/>
    <col min="5889" max="5889" width="30.625" style="92" customWidth="1"/>
    <col min="5890" max="5891" width="25" style="92" customWidth="1"/>
    <col min="5892" max="6144" width="24.125" style="92"/>
    <col min="6145" max="6145" width="30.625" style="92" customWidth="1"/>
    <col min="6146" max="6147" width="25" style="92" customWidth="1"/>
    <col min="6148" max="6400" width="24.125" style="92"/>
    <col min="6401" max="6401" width="30.625" style="92" customWidth="1"/>
    <col min="6402" max="6403" width="25" style="92" customWidth="1"/>
    <col min="6404" max="6656" width="24.125" style="92"/>
    <col min="6657" max="6657" width="30.625" style="92" customWidth="1"/>
    <col min="6658" max="6659" width="25" style="92" customWidth="1"/>
    <col min="6660" max="6912" width="24.125" style="92"/>
    <col min="6913" max="6913" width="30.625" style="92" customWidth="1"/>
    <col min="6914" max="6915" width="25" style="92" customWidth="1"/>
    <col min="6916" max="7168" width="24.125" style="92"/>
    <col min="7169" max="7169" width="30.625" style="92" customWidth="1"/>
    <col min="7170" max="7171" width="25" style="92" customWidth="1"/>
    <col min="7172" max="7424" width="24.125" style="92"/>
    <col min="7425" max="7425" width="30.625" style="92" customWidth="1"/>
    <col min="7426" max="7427" width="25" style="92" customWidth="1"/>
    <col min="7428" max="7680" width="24.125" style="92"/>
    <col min="7681" max="7681" width="30.625" style="92" customWidth="1"/>
    <col min="7682" max="7683" width="25" style="92" customWidth="1"/>
    <col min="7684" max="7936" width="24.125" style="92"/>
    <col min="7937" max="7937" width="30.625" style="92" customWidth="1"/>
    <col min="7938" max="7939" width="25" style="92" customWidth="1"/>
    <col min="7940" max="8192" width="24.125" style="92"/>
    <col min="8193" max="8193" width="30.625" style="92" customWidth="1"/>
    <col min="8194" max="8195" width="25" style="92" customWidth="1"/>
    <col min="8196" max="8448" width="24.125" style="92"/>
    <col min="8449" max="8449" width="30.625" style="92" customWidth="1"/>
    <col min="8450" max="8451" width="25" style="92" customWidth="1"/>
    <col min="8452" max="8704" width="24.125" style="92"/>
    <col min="8705" max="8705" width="30.625" style="92" customWidth="1"/>
    <col min="8706" max="8707" width="25" style="92" customWidth="1"/>
    <col min="8708" max="8960" width="24.125" style="92"/>
    <col min="8961" max="8961" width="30.625" style="92" customWidth="1"/>
    <col min="8962" max="8963" width="25" style="92" customWidth="1"/>
    <col min="8964" max="9216" width="24.125" style="92"/>
    <col min="9217" max="9217" width="30.625" style="92" customWidth="1"/>
    <col min="9218" max="9219" width="25" style="92" customWidth="1"/>
    <col min="9220" max="9472" width="24.125" style="92"/>
    <col min="9473" max="9473" width="30.625" style="92" customWidth="1"/>
    <col min="9474" max="9475" width="25" style="92" customWidth="1"/>
    <col min="9476" max="9728" width="24.125" style="92"/>
    <col min="9729" max="9729" width="30.625" style="92" customWidth="1"/>
    <col min="9730" max="9731" width="25" style="92" customWidth="1"/>
    <col min="9732" max="9984" width="24.125" style="92"/>
    <col min="9985" max="9985" width="30.625" style="92" customWidth="1"/>
    <col min="9986" max="9987" width="25" style="92" customWidth="1"/>
    <col min="9988" max="10240" width="24.125" style="92"/>
    <col min="10241" max="10241" width="30.625" style="92" customWidth="1"/>
    <col min="10242" max="10243" width="25" style="92" customWidth="1"/>
    <col min="10244" max="10496" width="24.125" style="92"/>
    <col min="10497" max="10497" width="30.625" style="92" customWidth="1"/>
    <col min="10498" max="10499" width="25" style="92" customWidth="1"/>
    <col min="10500" max="10752" width="24.125" style="92"/>
    <col min="10753" max="10753" width="30.625" style="92" customWidth="1"/>
    <col min="10754" max="10755" width="25" style="92" customWidth="1"/>
    <col min="10756" max="11008" width="24.125" style="92"/>
    <col min="11009" max="11009" width="30.625" style="92" customWidth="1"/>
    <col min="11010" max="11011" width="25" style="92" customWidth="1"/>
    <col min="11012" max="11264" width="24.125" style="92"/>
    <col min="11265" max="11265" width="30.625" style="92" customWidth="1"/>
    <col min="11266" max="11267" width="25" style="92" customWidth="1"/>
    <col min="11268" max="11520" width="24.125" style="92"/>
    <col min="11521" max="11521" width="30.625" style="92" customWidth="1"/>
    <col min="11522" max="11523" width="25" style="92" customWidth="1"/>
    <col min="11524" max="11776" width="24.125" style="92"/>
    <col min="11777" max="11777" width="30.625" style="92" customWidth="1"/>
    <col min="11778" max="11779" width="25" style="92" customWidth="1"/>
    <col min="11780" max="12032" width="24.125" style="92"/>
    <col min="12033" max="12033" width="30.625" style="92" customWidth="1"/>
    <col min="12034" max="12035" width="25" style="92" customWidth="1"/>
    <col min="12036" max="12288" width="24.125" style="92"/>
    <col min="12289" max="12289" width="30.625" style="92" customWidth="1"/>
    <col min="12290" max="12291" width="25" style="92" customWidth="1"/>
    <col min="12292" max="12544" width="24.125" style="92"/>
    <col min="12545" max="12545" width="30.625" style="92" customWidth="1"/>
    <col min="12546" max="12547" width="25" style="92" customWidth="1"/>
    <col min="12548" max="12800" width="24.125" style="92"/>
    <col min="12801" max="12801" width="30.625" style="92" customWidth="1"/>
    <col min="12802" max="12803" width="25" style="92" customWidth="1"/>
    <col min="12804" max="13056" width="24.125" style="92"/>
    <col min="13057" max="13057" width="30.625" style="92" customWidth="1"/>
    <col min="13058" max="13059" width="25" style="92" customWidth="1"/>
    <col min="13060" max="13312" width="24.125" style="92"/>
    <col min="13313" max="13313" width="30.625" style="92" customWidth="1"/>
    <col min="13314" max="13315" width="25" style="92" customWidth="1"/>
    <col min="13316" max="13568" width="24.125" style="92"/>
    <col min="13569" max="13569" width="30.625" style="92" customWidth="1"/>
    <col min="13570" max="13571" width="25" style="92" customWidth="1"/>
    <col min="13572" max="13824" width="24.125" style="92"/>
    <col min="13825" max="13825" width="30.625" style="92" customWidth="1"/>
    <col min="13826" max="13827" width="25" style="92" customWidth="1"/>
    <col min="13828" max="14080" width="24.125" style="92"/>
    <col min="14081" max="14081" width="30.625" style="92" customWidth="1"/>
    <col min="14082" max="14083" width="25" style="92" customWidth="1"/>
    <col min="14084" max="14336" width="24.125" style="92"/>
    <col min="14337" max="14337" width="30.625" style="92" customWidth="1"/>
    <col min="14338" max="14339" width="25" style="92" customWidth="1"/>
    <col min="14340" max="14592" width="24.125" style="92"/>
    <col min="14593" max="14593" width="30.625" style="92" customWidth="1"/>
    <col min="14594" max="14595" width="25" style="92" customWidth="1"/>
    <col min="14596" max="14848" width="24.125" style="92"/>
    <col min="14849" max="14849" width="30.625" style="92" customWidth="1"/>
    <col min="14850" max="14851" width="25" style="92" customWidth="1"/>
    <col min="14852" max="15104" width="24.125" style="92"/>
    <col min="15105" max="15105" width="30.625" style="92" customWidth="1"/>
    <col min="15106" max="15107" width="25" style="92" customWidth="1"/>
    <col min="15108" max="15360" width="24.125" style="92"/>
    <col min="15361" max="15361" width="30.625" style="92" customWidth="1"/>
    <col min="15362" max="15363" width="25" style="92" customWidth="1"/>
    <col min="15364" max="15616" width="24.125" style="92"/>
    <col min="15617" max="15617" width="30.625" style="92" customWidth="1"/>
    <col min="15618" max="15619" width="25" style="92" customWidth="1"/>
    <col min="15620" max="15872" width="24.125" style="92"/>
    <col min="15873" max="15873" width="30.625" style="92" customWidth="1"/>
    <col min="15874" max="15875" width="25" style="92" customWidth="1"/>
    <col min="15876" max="16128" width="24.125" style="92"/>
    <col min="16129" max="16129" width="30.625" style="92" customWidth="1"/>
    <col min="16130" max="16131" width="25" style="92" customWidth="1"/>
    <col min="16132" max="16384" width="24.125" style="92"/>
  </cols>
  <sheetData>
    <row r="1" spans="1:3" ht="20.100000000000001" customHeight="1">
      <c r="C1" s="134" t="s">
        <v>492</v>
      </c>
    </row>
    <row r="2" spans="1:3" ht="20.100000000000001" customHeight="1">
      <c r="A2" s="255" t="s">
        <v>496</v>
      </c>
      <c r="B2" s="255"/>
      <c r="C2" s="255"/>
    </row>
    <row r="3" spans="1:3" ht="20.100000000000001" customHeight="1">
      <c r="A3" s="256"/>
      <c r="B3" s="256"/>
      <c r="C3" s="134" t="s">
        <v>490</v>
      </c>
    </row>
    <row r="4" spans="1:3" ht="48" customHeight="1">
      <c r="A4" s="257" t="s">
        <v>491</v>
      </c>
      <c r="B4" s="257" t="s">
        <v>494</v>
      </c>
      <c r="C4" s="257" t="s">
        <v>495</v>
      </c>
    </row>
    <row r="5" spans="1:3" ht="50.1" customHeight="1">
      <c r="A5" s="257"/>
      <c r="B5" s="257"/>
      <c r="C5" s="257"/>
    </row>
    <row r="6" spans="1:3" s="133" customFormat="1" ht="29.25" customHeight="1">
      <c r="A6" s="135" t="s">
        <v>493</v>
      </c>
      <c r="B6" s="136">
        <v>7.85</v>
      </c>
      <c r="C6" s="137">
        <v>8.3699999999999992</v>
      </c>
    </row>
    <row r="7" spans="1:3" s="133" customFormat="1" ht="20.100000000000001" customHeight="1"/>
    <row r="8" spans="1:3" s="133" customFormat="1" ht="20.100000000000001" customHeight="1"/>
    <row r="9" spans="1:3" s="133" customFormat="1" ht="20.100000000000001" customHeight="1"/>
  </sheetData>
  <mergeCells count="5">
    <mergeCell ref="A2:C2"/>
    <mergeCell ref="A3:B3"/>
    <mergeCell ref="A4:A5"/>
    <mergeCell ref="B4:B5"/>
    <mergeCell ref="C4:C5"/>
  </mergeCells>
  <phoneticPr fontId="1"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15.xml><?xml version="1.0" encoding="utf-8"?>
<worksheet xmlns="http://schemas.openxmlformats.org/spreadsheetml/2006/main" xmlns:r="http://schemas.openxmlformats.org/officeDocument/2006/relationships">
  <sheetPr>
    <pageSetUpPr fitToPage="1"/>
  </sheetPr>
  <dimension ref="A1:F170"/>
  <sheetViews>
    <sheetView showZeros="0" zoomScaleSheetLayoutView="100" workbookViewId="0">
      <selection activeCell="B4" sqref="B4"/>
    </sheetView>
  </sheetViews>
  <sheetFormatPr defaultRowHeight="13.5"/>
  <cols>
    <col min="1" max="1" width="44.125" style="138" customWidth="1"/>
    <col min="2" max="2" width="20.375" style="142" customWidth="1"/>
    <col min="3" max="3" width="20.375" style="138" customWidth="1"/>
    <col min="4" max="256" width="9" style="138"/>
    <col min="257" max="257" width="44.125" style="138" customWidth="1"/>
    <col min="258" max="259" width="20.375" style="138" customWidth="1"/>
    <col min="260" max="512" width="9" style="138"/>
    <col min="513" max="513" width="44.125" style="138" customWidth="1"/>
    <col min="514" max="515" width="20.375" style="138" customWidth="1"/>
    <col min="516" max="768" width="9" style="138"/>
    <col min="769" max="769" width="44.125" style="138" customWidth="1"/>
    <col min="770" max="771" width="20.375" style="138" customWidth="1"/>
    <col min="772" max="1024" width="9" style="138"/>
    <col min="1025" max="1025" width="44.125" style="138" customWidth="1"/>
    <col min="1026" max="1027" width="20.375" style="138" customWidth="1"/>
    <col min="1028" max="1280" width="9" style="138"/>
    <col min="1281" max="1281" width="44.125" style="138" customWidth="1"/>
    <col min="1282" max="1283" width="20.375" style="138" customWidth="1"/>
    <col min="1284" max="1536" width="9" style="138"/>
    <col min="1537" max="1537" width="44.125" style="138" customWidth="1"/>
    <col min="1538" max="1539" width="20.375" style="138" customWidth="1"/>
    <col min="1540" max="1792" width="9" style="138"/>
    <col min="1793" max="1793" width="44.125" style="138" customWidth="1"/>
    <col min="1794" max="1795" width="20.375" style="138" customWidth="1"/>
    <col min="1796" max="2048" width="9" style="138"/>
    <col min="2049" max="2049" width="44.125" style="138" customWidth="1"/>
    <col min="2050" max="2051" width="20.375" style="138" customWidth="1"/>
    <col min="2052" max="2304" width="9" style="138"/>
    <col min="2305" max="2305" width="44.125" style="138" customWidth="1"/>
    <col min="2306" max="2307" width="20.375" style="138" customWidth="1"/>
    <col min="2308" max="2560" width="9" style="138"/>
    <col min="2561" max="2561" width="44.125" style="138" customWidth="1"/>
    <col min="2562" max="2563" width="20.375" style="138" customWidth="1"/>
    <col min="2564" max="2816" width="9" style="138"/>
    <col min="2817" max="2817" width="44.125" style="138" customWidth="1"/>
    <col min="2818" max="2819" width="20.375" style="138" customWidth="1"/>
    <col min="2820" max="3072" width="9" style="138"/>
    <col min="3073" max="3073" width="44.125" style="138" customWidth="1"/>
    <col min="3074" max="3075" width="20.375" style="138" customWidth="1"/>
    <col min="3076" max="3328" width="9" style="138"/>
    <col min="3329" max="3329" width="44.125" style="138" customWidth="1"/>
    <col min="3330" max="3331" width="20.375" style="138" customWidth="1"/>
    <col min="3332" max="3584" width="9" style="138"/>
    <col min="3585" max="3585" width="44.125" style="138" customWidth="1"/>
    <col min="3586" max="3587" width="20.375" style="138" customWidth="1"/>
    <col min="3588" max="3840" width="9" style="138"/>
    <col min="3841" max="3841" width="44.125" style="138" customWidth="1"/>
    <col min="3842" max="3843" width="20.375" style="138" customWidth="1"/>
    <col min="3844" max="4096" width="9" style="138"/>
    <col min="4097" max="4097" width="44.125" style="138" customWidth="1"/>
    <col min="4098" max="4099" width="20.375" style="138" customWidth="1"/>
    <col min="4100" max="4352" width="9" style="138"/>
    <col min="4353" max="4353" width="44.125" style="138" customWidth="1"/>
    <col min="4354" max="4355" width="20.375" style="138" customWidth="1"/>
    <col min="4356" max="4608" width="9" style="138"/>
    <col min="4609" max="4609" width="44.125" style="138" customWidth="1"/>
    <col min="4610" max="4611" width="20.375" style="138" customWidth="1"/>
    <col min="4612" max="4864" width="9" style="138"/>
    <col min="4865" max="4865" width="44.125" style="138" customWidth="1"/>
    <col min="4866" max="4867" width="20.375" style="138" customWidth="1"/>
    <col min="4868" max="5120" width="9" style="138"/>
    <col min="5121" max="5121" width="44.125" style="138" customWidth="1"/>
    <col min="5122" max="5123" width="20.375" style="138" customWidth="1"/>
    <col min="5124" max="5376" width="9" style="138"/>
    <col min="5377" max="5377" width="44.125" style="138" customWidth="1"/>
    <col min="5378" max="5379" width="20.375" style="138" customWidth="1"/>
    <col min="5380" max="5632" width="9" style="138"/>
    <col min="5633" max="5633" width="44.125" style="138" customWidth="1"/>
    <col min="5634" max="5635" width="20.375" style="138" customWidth="1"/>
    <col min="5636" max="5888" width="9" style="138"/>
    <col min="5889" max="5889" width="44.125" style="138" customWidth="1"/>
    <col min="5890" max="5891" width="20.375" style="138" customWidth="1"/>
    <col min="5892" max="6144" width="9" style="138"/>
    <col min="6145" max="6145" width="44.125" style="138" customWidth="1"/>
    <col min="6146" max="6147" width="20.375" style="138" customWidth="1"/>
    <col min="6148" max="6400" width="9" style="138"/>
    <col min="6401" max="6401" width="44.125" style="138" customWidth="1"/>
    <col min="6402" max="6403" width="20.375" style="138" customWidth="1"/>
    <col min="6404" max="6656" width="9" style="138"/>
    <col min="6657" max="6657" width="44.125" style="138" customWidth="1"/>
    <col min="6658" max="6659" width="20.375" style="138" customWidth="1"/>
    <col min="6660" max="6912" width="9" style="138"/>
    <col min="6913" max="6913" width="44.125" style="138" customWidth="1"/>
    <col min="6914" max="6915" width="20.375" style="138" customWidth="1"/>
    <col min="6916" max="7168" width="9" style="138"/>
    <col min="7169" max="7169" width="44.125" style="138" customWidth="1"/>
    <col min="7170" max="7171" width="20.375" style="138" customWidth="1"/>
    <col min="7172" max="7424" width="9" style="138"/>
    <col min="7425" max="7425" width="44.125" style="138" customWidth="1"/>
    <col min="7426" max="7427" width="20.375" style="138" customWidth="1"/>
    <col min="7428" max="7680" width="9" style="138"/>
    <col min="7681" max="7681" width="44.125" style="138" customWidth="1"/>
    <col min="7682" max="7683" width="20.375" style="138" customWidth="1"/>
    <col min="7684" max="7936" width="9" style="138"/>
    <col min="7937" max="7937" width="44.125" style="138" customWidth="1"/>
    <col min="7938" max="7939" width="20.375" style="138" customWidth="1"/>
    <col min="7940" max="8192" width="9" style="138"/>
    <col min="8193" max="8193" width="44.125" style="138" customWidth="1"/>
    <col min="8194" max="8195" width="20.375" style="138" customWidth="1"/>
    <col min="8196" max="8448" width="9" style="138"/>
    <col min="8449" max="8449" width="44.125" style="138" customWidth="1"/>
    <col min="8450" max="8451" width="20.375" style="138" customWidth="1"/>
    <col min="8452" max="8704" width="9" style="138"/>
    <col min="8705" max="8705" width="44.125" style="138" customWidth="1"/>
    <col min="8706" max="8707" width="20.375" style="138" customWidth="1"/>
    <col min="8708" max="8960" width="9" style="138"/>
    <col min="8961" max="8961" width="44.125" style="138" customWidth="1"/>
    <col min="8962" max="8963" width="20.375" style="138" customWidth="1"/>
    <col min="8964" max="9216" width="9" style="138"/>
    <col min="9217" max="9217" width="44.125" style="138" customWidth="1"/>
    <col min="9218" max="9219" width="20.375" style="138" customWidth="1"/>
    <col min="9220" max="9472" width="9" style="138"/>
    <col min="9473" max="9473" width="44.125" style="138" customWidth="1"/>
    <col min="9474" max="9475" width="20.375" style="138" customWidth="1"/>
    <col min="9476" max="9728" width="9" style="138"/>
    <col min="9729" max="9729" width="44.125" style="138" customWidth="1"/>
    <col min="9730" max="9731" width="20.375" style="138" customWidth="1"/>
    <col min="9732" max="9984" width="9" style="138"/>
    <col min="9985" max="9985" width="44.125" style="138" customWidth="1"/>
    <col min="9986" max="9987" width="20.375" style="138" customWidth="1"/>
    <col min="9988" max="10240" width="9" style="138"/>
    <col min="10241" max="10241" width="44.125" style="138" customWidth="1"/>
    <col min="10242" max="10243" width="20.375" style="138" customWidth="1"/>
    <col min="10244" max="10496" width="9" style="138"/>
    <col min="10497" max="10497" width="44.125" style="138" customWidth="1"/>
    <col min="10498" max="10499" width="20.375" style="138" customWidth="1"/>
    <col min="10500" max="10752" width="9" style="138"/>
    <col min="10753" max="10753" width="44.125" style="138" customWidth="1"/>
    <col min="10754" max="10755" width="20.375" style="138" customWidth="1"/>
    <col min="10756" max="11008" width="9" style="138"/>
    <col min="11009" max="11009" width="44.125" style="138" customWidth="1"/>
    <col min="11010" max="11011" width="20.375" style="138" customWidth="1"/>
    <col min="11012" max="11264" width="9" style="138"/>
    <col min="11265" max="11265" width="44.125" style="138" customWidth="1"/>
    <col min="11266" max="11267" width="20.375" style="138" customWidth="1"/>
    <col min="11268" max="11520" width="9" style="138"/>
    <col min="11521" max="11521" width="44.125" style="138" customWidth="1"/>
    <col min="11522" max="11523" width="20.375" style="138" customWidth="1"/>
    <col min="11524" max="11776" width="9" style="138"/>
    <col min="11777" max="11777" width="44.125" style="138" customWidth="1"/>
    <col min="11778" max="11779" width="20.375" style="138" customWidth="1"/>
    <col min="11780" max="12032" width="9" style="138"/>
    <col min="12033" max="12033" width="44.125" style="138" customWidth="1"/>
    <col min="12034" max="12035" width="20.375" style="138" customWidth="1"/>
    <col min="12036" max="12288" width="9" style="138"/>
    <col min="12289" max="12289" width="44.125" style="138" customWidth="1"/>
    <col min="12290" max="12291" width="20.375" style="138" customWidth="1"/>
    <col min="12292" max="12544" width="9" style="138"/>
    <col min="12545" max="12545" width="44.125" style="138" customWidth="1"/>
    <col min="12546" max="12547" width="20.375" style="138" customWidth="1"/>
    <col min="12548" max="12800" width="9" style="138"/>
    <col min="12801" max="12801" width="44.125" style="138" customWidth="1"/>
    <col min="12802" max="12803" width="20.375" style="138" customWidth="1"/>
    <col min="12804" max="13056" width="9" style="138"/>
    <col min="13057" max="13057" width="44.125" style="138" customWidth="1"/>
    <col min="13058" max="13059" width="20.375" style="138" customWidth="1"/>
    <col min="13060" max="13312" width="9" style="138"/>
    <col min="13313" max="13313" width="44.125" style="138" customWidth="1"/>
    <col min="13314" max="13315" width="20.375" style="138" customWidth="1"/>
    <col min="13316" max="13568" width="9" style="138"/>
    <col min="13569" max="13569" width="44.125" style="138" customWidth="1"/>
    <col min="13570" max="13571" width="20.375" style="138" customWidth="1"/>
    <col min="13572" max="13824" width="9" style="138"/>
    <col min="13825" max="13825" width="44.125" style="138" customWidth="1"/>
    <col min="13826" max="13827" width="20.375" style="138" customWidth="1"/>
    <col min="13828" max="14080" width="9" style="138"/>
    <col min="14081" max="14081" width="44.125" style="138" customWidth="1"/>
    <col min="14082" max="14083" width="20.375" style="138" customWidth="1"/>
    <col min="14084" max="14336" width="9" style="138"/>
    <col min="14337" max="14337" width="44.125" style="138" customWidth="1"/>
    <col min="14338" max="14339" width="20.375" style="138" customWidth="1"/>
    <col min="14340" max="14592" width="9" style="138"/>
    <col min="14593" max="14593" width="44.125" style="138" customWidth="1"/>
    <col min="14594" max="14595" width="20.375" style="138" customWidth="1"/>
    <col min="14596" max="14848" width="9" style="138"/>
    <col min="14849" max="14849" width="44.125" style="138" customWidth="1"/>
    <col min="14850" max="14851" width="20.375" style="138" customWidth="1"/>
    <col min="14852" max="15104" width="9" style="138"/>
    <col min="15105" max="15105" width="44.125" style="138" customWidth="1"/>
    <col min="15106" max="15107" width="20.375" style="138" customWidth="1"/>
    <col min="15108" max="15360" width="9" style="138"/>
    <col min="15361" max="15361" width="44.125" style="138" customWidth="1"/>
    <col min="15362" max="15363" width="20.375" style="138" customWidth="1"/>
    <col min="15364" max="15616" width="9" style="138"/>
    <col min="15617" max="15617" width="44.125" style="138" customWidth="1"/>
    <col min="15618" max="15619" width="20.375" style="138" customWidth="1"/>
    <col min="15620" max="15872" width="9" style="138"/>
    <col min="15873" max="15873" width="44.125" style="138" customWidth="1"/>
    <col min="15874" max="15875" width="20.375" style="138" customWidth="1"/>
    <col min="15876" max="16128" width="9" style="138"/>
    <col min="16129" max="16129" width="44.125" style="138" customWidth="1"/>
    <col min="16130" max="16131" width="20.375" style="138" customWidth="1"/>
    <col min="16132" max="16384" width="9" style="138"/>
  </cols>
  <sheetData>
    <row r="1" spans="1:6">
      <c r="B1" s="139" t="s">
        <v>501</v>
      </c>
    </row>
    <row r="2" spans="1:6" ht="32.25" customHeight="1">
      <c r="A2" s="258" t="s">
        <v>502</v>
      </c>
      <c r="B2" s="258"/>
    </row>
    <row r="3" spans="1:6" ht="25.5" customHeight="1" thickBot="1">
      <c r="A3" s="140"/>
      <c r="B3" s="139" t="s">
        <v>16</v>
      </c>
    </row>
    <row r="4" spans="1:6" ht="38.25" customHeight="1">
      <c r="A4" s="141" t="s">
        <v>17</v>
      </c>
      <c r="B4" s="187" t="s">
        <v>18</v>
      </c>
    </row>
    <row r="5" spans="1:6" ht="32.25" customHeight="1">
      <c r="A5" s="144" t="s">
        <v>19</v>
      </c>
      <c r="B5" s="149">
        <f>B6+B12</f>
        <v>87170</v>
      </c>
    </row>
    <row r="6" spans="1:6" ht="32.25" customHeight="1">
      <c r="A6" s="145" t="s">
        <v>504</v>
      </c>
      <c r="B6" s="149">
        <f>SUM(B7:B11)</f>
        <v>86500</v>
      </c>
    </row>
    <row r="7" spans="1:6" ht="32.25" customHeight="1">
      <c r="A7" s="147" t="s">
        <v>505</v>
      </c>
      <c r="B7" s="149">
        <v>200</v>
      </c>
    </row>
    <row r="8" spans="1:6" ht="32.25" customHeight="1">
      <c r="A8" s="147" t="s">
        <v>506</v>
      </c>
      <c r="B8" s="149">
        <v>80000</v>
      </c>
    </row>
    <row r="9" spans="1:6" ht="32.25" customHeight="1">
      <c r="A9" s="147" t="s">
        <v>507</v>
      </c>
      <c r="B9" s="149">
        <v>5000</v>
      </c>
    </row>
    <row r="10" spans="1:6" ht="32.25" customHeight="1">
      <c r="A10" s="147" t="s">
        <v>508</v>
      </c>
      <c r="B10" s="149">
        <v>300</v>
      </c>
    </row>
    <row r="11" spans="1:6" ht="32.25" customHeight="1">
      <c r="A11" s="147" t="s">
        <v>509</v>
      </c>
      <c r="B11" s="149">
        <v>1000</v>
      </c>
      <c r="F11" s="148"/>
    </row>
    <row r="12" spans="1:6" ht="34.5" customHeight="1">
      <c r="A12" s="145" t="s">
        <v>23</v>
      </c>
      <c r="B12" s="150">
        <f>B13</f>
        <v>670</v>
      </c>
    </row>
    <row r="13" spans="1:6" ht="34.5" customHeight="1">
      <c r="A13" s="146" t="s">
        <v>498</v>
      </c>
      <c r="B13" s="151">
        <v>670</v>
      </c>
    </row>
    <row r="14" spans="1:6" ht="34.5" customHeight="1">
      <c r="A14" s="146" t="s">
        <v>499</v>
      </c>
      <c r="B14" s="151"/>
    </row>
    <row r="15" spans="1:6" ht="34.5" customHeight="1">
      <c r="A15" s="145" t="s">
        <v>500</v>
      </c>
      <c r="B15" s="150"/>
    </row>
    <row r="16" spans="1:6" ht="34.5" customHeight="1">
      <c r="A16" s="145" t="s">
        <v>34</v>
      </c>
      <c r="B16" s="150"/>
    </row>
    <row r="17" spans="1:2" ht="30" customHeight="1">
      <c r="A17" s="259"/>
      <c r="B17" s="259"/>
    </row>
    <row r="18" spans="1:2" ht="20.100000000000001" customHeight="1"/>
    <row r="19" spans="1:2" ht="20.100000000000001" hidden="1" customHeight="1"/>
    <row r="20" spans="1:2" ht="20.100000000000001" hidden="1" customHeight="1"/>
    <row r="21" spans="1:2" ht="20.100000000000001" customHeight="1"/>
    <row r="22" spans="1:2" ht="20.100000000000001" customHeight="1"/>
    <row r="23" spans="1:2" ht="20.100000000000001" customHeight="1"/>
    <row r="24" spans="1:2" ht="20.100000000000001" customHeight="1"/>
    <row r="25" spans="1:2" ht="20.100000000000001" customHeight="1">
      <c r="B25" s="138"/>
    </row>
    <row r="26" spans="1:2" ht="20.100000000000001" customHeight="1">
      <c r="B26" s="138"/>
    </row>
    <row r="27" spans="1:2" ht="20.100000000000001" customHeight="1">
      <c r="B27" s="138"/>
    </row>
    <row r="28" spans="1:2" ht="20.100000000000001" customHeight="1">
      <c r="B28" s="138"/>
    </row>
    <row r="29" spans="1:2" ht="20.100000000000001" customHeight="1">
      <c r="B29" s="138"/>
    </row>
    <row r="30" spans="1:2" ht="20.100000000000001" customHeight="1">
      <c r="B30" s="138"/>
    </row>
    <row r="31" spans="1:2" ht="20.100000000000001" customHeight="1">
      <c r="B31" s="138"/>
    </row>
    <row r="32" spans="1:2" ht="48.75" customHeight="1">
      <c r="B32" s="138"/>
    </row>
    <row r="48" spans="1:1" s="142" customFormat="1" ht="70.5" customHeight="1">
      <c r="A48" s="138"/>
    </row>
    <row r="170" spans="1:2">
      <c r="A170" s="143"/>
      <c r="B170" s="138"/>
    </row>
  </sheetData>
  <mergeCells count="2">
    <mergeCell ref="A2:B2"/>
    <mergeCell ref="A17:B17"/>
  </mergeCells>
  <phoneticPr fontId="1"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16.xml><?xml version="1.0" encoding="utf-8"?>
<worksheet xmlns="http://schemas.openxmlformats.org/spreadsheetml/2006/main" xmlns:r="http://schemas.openxmlformats.org/officeDocument/2006/relationships">
  <dimension ref="A1:D83"/>
  <sheetViews>
    <sheetView zoomScaleSheetLayoutView="100" workbookViewId="0">
      <selection activeCell="E27" sqref="E27"/>
    </sheetView>
  </sheetViews>
  <sheetFormatPr defaultColWidth="25.875" defaultRowHeight="14.25"/>
  <cols>
    <col min="1" max="1" width="6.375" style="152" customWidth="1"/>
    <col min="2" max="2" width="55.5" style="153" customWidth="1"/>
    <col min="3" max="3" width="15.75" style="157" customWidth="1"/>
    <col min="4" max="256" width="25.875" style="138"/>
    <col min="257" max="257" width="6.375" style="138" customWidth="1"/>
    <col min="258" max="258" width="43.125" style="138" customWidth="1"/>
    <col min="259" max="259" width="21.5" style="138" customWidth="1"/>
    <col min="260" max="512" width="25.875" style="138"/>
    <col min="513" max="513" width="6.375" style="138" customWidth="1"/>
    <col min="514" max="514" width="43.125" style="138" customWidth="1"/>
    <col min="515" max="515" width="21.5" style="138" customWidth="1"/>
    <col min="516" max="768" width="25.875" style="138"/>
    <col min="769" max="769" width="6.375" style="138" customWidth="1"/>
    <col min="770" max="770" width="43.125" style="138" customWidth="1"/>
    <col min="771" max="771" width="21.5" style="138" customWidth="1"/>
    <col min="772" max="1024" width="25.875" style="138"/>
    <col min="1025" max="1025" width="6.375" style="138" customWidth="1"/>
    <col min="1026" max="1026" width="43.125" style="138" customWidth="1"/>
    <col min="1027" max="1027" width="21.5" style="138" customWidth="1"/>
    <col min="1028" max="1280" width="25.875" style="138"/>
    <col min="1281" max="1281" width="6.375" style="138" customWidth="1"/>
    <col min="1282" max="1282" width="43.125" style="138" customWidth="1"/>
    <col min="1283" max="1283" width="21.5" style="138" customWidth="1"/>
    <col min="1284" max="1536" width="25.875" style="138"/>
    <col min="1537" max="1537" width="6.375" style="138" customWidth="1"/>
    <col min="1538" max="1538" width="43.125" style="138" customWidth="1"/>
    <col min="1539" max="1539" width="21.5" style="138" customWidth="1"/>
    <col min="1540" max="1792" width="25.875" style="138"/>
    <col min="1793" max="1793" width="6.375" style="138" customWidth="1"/>
    <col min="1794" max="1794" width="43.125" style="138" customWidth="1"/>
    <col min="1795" max="1795" width="21.5" style="138" customWidth="1"/>
    <col min="1796" max="2048" width="25.875" style="138"/>
    <col min="2049" max="2049" width="6.375" style="138" customWidth="1"/>
    <col min="2050" max="2050" width="43.125" style="138" customWidth="1"/>
    <col min="2051" max="2051" width="21.5" style="138" customWidth="1"/>
    <col min="2052" max="2304" width="25.875" style="138"/>
    <col min="2305" max="2305" width="6.375" style="138" customWidth="1"/>
    <col min="2306" max="2306" width="43.125" style="138" customWidth="1"/>
    <col min="2307" max="2307" width="21.5" style="138" customWidth="1"/>
    <col min="2308" max="2560" width="25.875" style="138"/>
    <col min="2561" max="2561" width="6.375" style="138" customWidth="1"/>
    <col min="2562" max="2562" width="43.125" style="138" customWidth="1"/>
    <col min="2563" max="2563" width="21.5" style="138" customWidth="1"/>
    <col min="2564" max="2816" width="25.875" style="138"/>
    <col min="2817" max="2817" width="6.375" style="138" customWidth="1"/>
    <col min="2818" max="2818" width="43.125" style="138" customWidth="1"/>
    <col min="2819" max="2819" width="21.5" style="138" customWidth="1"/>
    <col min="2820" max="3072" width="25.875" style="138"/>
    <col min="3073" max="3073" width="6.375" style="138" customWidth="1"/>
    <col min="3074" max="3074" width="43.125" style="138" customWidth="1"/>
    <col min="3075" max="3075" width="21.5" style="138" customWidth="1"/>
    <col min="3076" max="3328" width="25.875" style="138"/>
    <col min="3329" max="3329" width="6.375" style="138" customWidth="1"/>
    <col min="3330" max="3330" width="43.125" style="138" customWidth="1"/>
    <col min="3331" max="3331" width="21.5" style="138" customWidth="1"/>
    <col min="3332" max="3584" width="25.875" style="138"/>
    <col min="3585" max="3585" width="6.375" style="138" customWidth="1"/>
    <col min="3586" max="3586" width="43.125" style="138" customWidth="1"/>
    <col min="3587" max="3587" width="21.5" style="138" customWidth="1"/>
    <col min="3588" max="3840" width="25.875" style="138"/>
    <col min="3841" max="3841" width="6.375" style="138" customWidth="1"/>
    <col min="3842" max="3842" width="43.125" style="138" customWidth="1"/>
    <col min="3843" max="3843" width="21.5" style="138" customWidth="1"/>
    <col min="3844" max="4096" width="25.875" style="138"/>
    <col min="4097" max="4097" width="6.375" style="138" customWidth="1"/>
    <col min="4098" max="4098" width="43.125" style="138" customWidth="1"/>
    <col min="4099" max="4099" width="21.5" style="138" customWidth="1"/>
    <col min="4100" max="4352" width="25.875" style="138"/>
    <col min="4353" max="4353" width="6.375" style="138" customWidth="1"/>
    <col min="4354" max="4354" width="43.125" style="138" customWidth="1"/>
    <col min="4355" max="4355" width="21.5" style="138" customWidth="1"/>
    <col min="4356" max="4608" width="25.875" style="138"/>
    <col min="4609" max="4609" width="6.375" style="138" customWidth="1"/>
    <col min="4610" max="4610" width="43.125" style="138" customWidth="1"/>
    <col min="4611" max="4611" width="21.5" style="138" customWidth="1"/>
    <col min="4612" max="4864" width="25.875" style="138"/>
    <col min="4865" max="4865" width="6.375" style="138" customWidth="1"/>
    <col min="4866" max="4866" width="43.125" style="138" customWidth="1"/>
    <col min="4867" max="4867" width="21.5" style="138" customWidth="1"/>
    <col min="4868" max="5120" width="25.875" style="138"/>
    <col min="5121" max="5121" width="6.375" style="138" customWidth="1"/>
    <col min="5122" max="5122" width="43.125" style="138" customWidth="1"/>
    <col min="5123" max="5123" width="21.5" style="138" customWidth="1"/>
    <col min="5124" max="5376" width="25.875" style="138"/>
    <col min="5377" max="5377" width="6.375" style="138" customWidth="1"/>
    <col min="5378" max="5378" width="43.125" style="138" customWidth="1"/>
    <col min="5379" max="5379" width="21.5" style="138" customWidth="1"/>
    <col min="5380" max="5632" width="25.875" style="138"/>
    <col min="5633" max="5633" width="6.375" style="138" customWidth="1"/>
    <col min="5634" max="5634" width="43.125" style="138" customWidth="1"/>
    <col min="5635" max="5635" width="21.5" style="138" customWidth="1"/>
    <col min="5636" max="5888" width="25.875" style="138"/>
    <col min="5889" max="5889" width="6.375" style="138" customWidth="1"/>
    <col min="5890" max="5890" width="43.125" style="138" customWidth="1"/>
    <col min="5891" max="5891" width="21.5" style="138" customWidth="1"/>
    <col min="5892" max="6144" width="25.875" style="138"/>
    <col min="6145" max="6145" width="6.375" style="138" customWidth="1"/>
    <col min="6146" max="6146" width="43.125" style="138" customWidth="1"/>
    <col min="6147" max="6147" width="21.5" style="138" customWidth="1"/>
    <col min="6148" max="6400" width="25.875" style="138"/>
    <col min="6401" max="6401" width="6.375" style="138" customWidth="1"/>
    <col min="6402" max="6402" width="43.125" style="138" customWidth="1"/>
    <col min="6403" max="6403" width="21.5" style="138" customWidth="1"/>
    <col min="6404" max="6656" width="25.875" style="138"/>
    <col min="6657" max="6657" width="6.375" style="138" customWidth="1"/>
    <col min="6658" max="6658" width="43.125" style="138" customWidth="1"/>
    <col min="6659" max="6659" width="21.5" style="138" customWidth="1"/>
    <col min="6660" max="6912" width="25.875" style="138"/>
    <col min="6913" max="6913" width="6.375" style="138" customWidth="1"/>
    <col min="6914" max="6914" width="43.125" style="138" customWidth="1"/>
    <col min="6915" max="6915" width="21.5" style="138" customWidth="1"/>
    <col min="6916" max="7168" width="25.875" style="138"/>
    <col min="7169" max="7169" width="6.375" style="138" customWidth="1"/>
    <col min="7170" max="7170" width="43.125" style="138" customWidth="1"/>
    <col min="7171" max="7171" width="21.5" style="138" customWidth="1"/>
    <col min="7172" max="7424" width="25.875" style="138"/>
    <col min="7425" max="7425" width="6.375" style="138" customWidth="1"/>
    <col min="7426" max="7426" width="43.125" style="138" customWidth="1"/>
    <col min="7427" max="7427" width="21.5" style="138" customWidth="1"/>
    <col min="7428" max="7680" width="25.875" style="138"/>
    <col min="7681" max="7681" width="6.375" style="138" customWidth="1"/>
    <col min="7682" max="7682" width="43.125" style="138" customWidth="1"/>
    <col min="7683" max="7683" width="21.5" style="138" customWidth="1"/>
    <col min="7684" max="7936" width="25.875" style="138"/>
    <col min="7937" max="7937" width="6.375" style="138" customWidth="1"/>
    <col min="7938" max="7938" width="43.125" style="138" customWidth="1"/>
    <col min="7939" max="7939" width="21.5" style="138" customWidth="1"/>
    <col min="7940" max="8192" width="25.875" style="138"/>
    <col min="8193" max="8193" width="6.375" style="138" customWidth="1"/>
    <col min="8194" max="8194" width="43.125" style="138" customWidth="1"/>
    <col min="8195" max="8195" width="21.5" style="138" customWidth="1"/>
    <col min="8196" max="8448" width="25.875" style="138"/>
    <col min="8449" max="8449" width="6.375" style="138" customWidth="1"/>
    <col min="8450" max="8450" width="43.125" style="138" customWidth="1"/>
    <col min="8451" max="8451" width="21.5" style="138" customWidth="1"/>
    <col min="8452" max="8704" width="25.875" style="138"/>
    <col min="8705" max="8705" width="6.375" style="138" customWidth="1"/>
    <col min="8706" max="8706" width="43.125" style="138" customWidth="1"/>
    <col min="8707" max="8707" width="21.5" style="138" customWidth="1"/>
    <col min="8708" max="8960" width="25.875" style="138"/>
    <col min="8961" max="8961" width="6.375" style="138" customWidth="1"/>
    <col min="8962" max="8962" width="43.125" style="138" customWidth="1"/>
    <col min="8963" max="8963" width="21.5" style="138" customWidth="1"/>
    <col min="8964" max="9216" width="25.875" style="138"/>
    <col min="9217" max="9217" width="6.375" style="138" customWidth="1"/>
    <col min="9218" max="9218" width="43.125" style="138" customWidth="1"/>
    <col min="9219" max="9219" width="21.5" style="138" customWidth="1"/>
    <col min="9220" max="9472" width="25.875" style="138"/>
    <col min="9473" max="9473" width="6.375" style="138" customWidth="1"/>
    <col min="9474" max="9474" width="43.125" style="138" customWidth="1"/>
    <col min="9475" max="9475" width="21.5" style="138" customWidth="1"/>
    <col min="9476" max="9728" width="25.875" style="138"/>
    <col min="9729" max="9729" width="6.375" style="138" customWidth="1"/>
    <col min="9730" max="9730" width="43.125" style="138" customWidth="1"/>
    <col min="9731" max="9731" width="21.5" style="138" customWidth="1"/>
    <col min="9732" max="9984" width="25.875" style="138"/>
    <col min="9985" max="9985" width="6.375" style="138" customWidth="1"/>
    <col min="9986" max="9986" width="43.125" style="138" customWidth="1"/>
    <col min="9987" max="9987" width="21.5" style="138" customWidth="1"/>
    <col min="9988" max="10240" width="25.875" style="138"/>
    <col min="10241" max="10241" width="6.375" style="138" customWidth="1"/>
    <col min="10242" max="10242" width="43.125" style="138" customWidth="1"/>
    <col min="10243" max="10243" width="21.5" style="138" customWidth="1"/>
    <col min="10244" max="10496" width="25.875" style="138"/>
    <col min="10497" max="10497" width="6.375" style="138" customWidth="1"/>
    <col min="10498" max="10498" width="43.125" style="138" customWidth="1"/>
    <col min="10499" max="10499" width="21.5" style="138" customWidth="1"/>
    <col min="10500" max="10752" width="25.875" style="138"/>
    <col min="10753" max="10753" width="6.375" style="138" customWidth="1"/>
    <col min="10754" max="10754" width="43.125" style="138" customWidth="1"/>
    <col min="10755" max="10755" width="21.5" style="138" customWidth="1"/>
    <col min="10756" max="11008" width="25.875" style="138"/>
    <col min="11009" max="11009" width="6.375" style="138" customWidth="1"/>
    <col min="11010" max="11010" width="43.125" style="138" customWidth="1"/>
    <col min="11011" max="11011" width="21.5" style="138" customWidth="1"/>
    <col min="11012" max="11264" width="25.875" style="138"/>
    <col min="11265" max="11265" width="6.375" style="138" customWidth="1"/>
    <col min="11266" max="11266" width="43.125" style="138" customWidth="1"/>
    <col min="11267" max="11267" width="21.5" style="138" customWidth="1"/>
    <col min="11268" max="11520" width="25.875" style="138"/>
    <col min="11521" max="11521" width="6.375" style="138" customWidth="1"/>
    <col min="11522" max="11522" width="43.125" style="138" customWidth="1"/>
    <col min="11523" max="11523" width="21.5" style="138" customWidth="1"/>
    <col min="11524" max="11776" width="25.875" style="138"/>
    <col min="11777" max="11777" width="6.375" style="138" customWidth="1"/>
    <col min="11778" max="11778" width="43.125" style="138" customWidth="1"/>
    <col min="11779" max="11779" width="21.5" style="138" customWidth="1"/>
    <col min="11780" max="12032" width="25.875" style="138"/>
    <col min="12033" max="12033" width="6.375" style="138" customWidth="1"/>
    <col min="12034" max="12034" width="43.125" style="138" customWidth="1"/>
    <col min="12035" max="12035" width="21.5" style="138" customWidth="1"/>
    <col min="12036" max="12288" width="25.875" style="138"/>
    <col min="12289" max="12289" width="6.375" style="138" customWidth="1"/>
    <col min="12290" max="12290" width="43.125" style="138" customWidth="1"/>
    <col min="12291" max="12291" width="21.5" style="138" customWidth="1"/>
    <col min="12292" max="12544" width="25.875" style="138"/>
    <col min="12545" max="12545" width="6.375" style="138" customWidth="1"/>
    <col min="12546" max="12546" width="43.125" style="138" customWidth="1"/>
    <col min="12547" max="12547" width="21.5" style="138" customWidth="1"/>
    <col min="12548" max="12800" width="25.875" style="138"/>
    <col min="12801" max="12801" width="6.375" style="138" customWidth="1"/>
    <col min="12802" max="12802" width="43.125" style="138" customWidth="1"/>
    <col min="12803" max="12803" width="21.5" style="138" customWidth="1"/>
    <col min="12804" max="13056" width="25.875" style="138"/>
    <col min="13057" max="13057" width="6.375" style="138" customWidth="1"/>
    <col min="13058" max="13058" width="43.125" style="138" customWidth="1"/>
    <col min="13059" max="13059" width="21.5" style="138" customWidth="1"/>
    <col min="13060" max="13312" width="25.875" style="138"/>
    <col min="13313" max="13313" width="6.375" style="138" customWidth="1"/>
    <col min="13314" max="13314" width="43.125" style="138" customWidth="1"/>
    <col min="13315" max="13315" width="21.5" style="138" customWidth="1"/>
    <col min="13316" max="13568" width="25.875" style="138"/>
    <col min="13569" max="13569" width="6.375" style="138" customWidth="1"/>
    <col min="13570" max="13570" width="43.125" style="138" customWidth="1"/>
    <col min="13571" max="13571" width="21.5" style="138" customWidth="1"/>
    <col min="13572" max="13824" width="25.875" style="138"/>
    <col min="13825" max="13825" width="6.375" style="138" customWidth="1"/>
    <col min="13826" max="13826" width="43.125" style="138" customWidth="1"/>
    <col min="13827" max="13827" width="21.5" style="138" customWidth="1"/>
    <col min="13828" max="14080" width="25.875" style="138"/>
    <col min="14081" max="14081" width="6.375" style="138" customWidth="1"/>
    <col min="14082" max="14082" width="43.125" style="138" customWidth="1"/>
    <col min="14083" max="14083" width="21.5" style="138" customWidth="1"/>
    <col min="14084" max="14336" width="25.875" style="138"/>
    <col min="14337" max="14337" width="6.375" style="138" customWidth="1"/>
    <col min="14338" max="14338" width="43.125" style="138" customWidth="1"/>
    <col min="14339" max="14339" width="21.5" style="138" customWidth="1"/>
    <col min="14340" max="14592" width="25.875" style="138"/>
    <col min="14593" max="14593" width="6.375" style="138" customWidth="1"/>
    <col min="14594" max="14594" width="43.125" style="138" customWidth="1"/>
    <col min="14595" max="14595" width="21.5" style="138" customWidth="1"/>
    <col min="14596" max="14848" width="25.875" style="138"/>
    <col min="14849" max="14849" width="6.375" style="138" customWidth="1"/>
    <col min="14850" max="14850" width="43.125" style="138" customWidth="1"/>
    <col min="14851" max="14851" width="21.5" style="138" customWidth="1"/>
    <col min="14852" max="15104" width="25.875" style="138"/>
    <col min="15105" max="15105" width="6.375" style="138" customWidth="1"/>
    <col min="15106" max="15106" width="43.125" style="138" customWidth="1"/>
    <col min="15107" max="15107" width="21.5" style="138" customWidth="1"/>
    <col min="15108" max="15360" width="25.875" style="138"/>
    <col min="15361" max="15361" width="6.375" style="138" customWidth="1"/>
    <col min="15362" max="15362" width="43.125" style="138" customWidth="1"/>
    <col min="15363" max="15363" width="21.5" style="138" customWidth="1"/>
    <col min="15364" max="15616" width="25.875" style="138"/>
    <col min="15617" max="15617" width="6.375" style="138" customWidth="1"/>
    <col min="15618" max="15618" width="43.125" style="138" customWidth="1"/>
    <col min="15619" max="15619" width="21.5" style="138" customWidth="1"/>
    <col min="15620" max="15872" width="25.875" style="138"/>
    <col min="15873" max="15873" width="6.375" style="138" customWidth="1"/>
    <col min="15874" max="15874" width="43.125" style="138" customWidth="1"/>
    <col min="15875" max="15875" width="21.5" style="138" customWidth="1"/>
    <col min="15876" max="16128" width="25.875" style="138"/>
    <col min="16129" max="16129" width="6.375" style="138" customWidth="1"/>
    <col min="16130" max="16130" width="43.125" style="138" customWidth="1"/>
    <col min="16131" max="16131" width="21.5" style="138" customWidth="1"/>
    <col min="16132" max="16384" width="25.875" style="138"/>
  </cols>
  <sheetData>
    <row r="1" spans="1:3">
      <c r="C1" s="154" t="s">
        <v>516</v>
      </c>
    </row>
    <row r="2" spans="1:3" ht="33" customHeight="1">
      <c r="A2" s="258" t="s">
        <v>531</v>
      </c>
      <c r="B2" s="258"/>
      <c r="C2" s="258"/>
    </row>
    <row r="3" spans="1:3" ht="27.75" customHeight="1" thickBot="1">
      <c r="B3" s="155"/>
      <c r="C3" s="156" t="s">
        <v>16</v>
      </c>
    </row>
    <row r="4" spans="1:3" ht="18.95" customHeight="1">
      <c r="A4" s="260" t="s">
        <v>17</v>
      </c>
      <c r="B4" s="261"/>
      <c r="C4" s="186" t="s">
        <v>18</v>
      </c>
    </row>
    <row r="5" spans="1:3" ht="18.95" customHeight="1">
      <c r="A5" s="159" t="s">
        <v>510</v>
      </c>
      <c r="B5" s="160"/>
      <c r="C5" s="168"/>
    </row>
    <row r="6" spans="1:3" ht="18.95" customHeight="1">
      <c r="A6" s="262" t="s">
        <v>517</v>
      </c>
      <c r="B6" s="263"/>
      <c r="C6" s="163"/>
    </row>
    <row r="7" spans="1:3" ht="18.95" customHeight="1">
      <c r="A7" s="159" t="s">
        <v>511</v>
      </c>
      <c r="B7" s="161"/>
      <c r="C7" s="168"/>
    </row>
    <row r="8" spans="1:3" ht="18.95" customHeight="1">
      <c r="A8" s="262" t="s">
        <v>517</v>
      </c>
      <c r="B8" s="263"/>
      <c r="C8" s="164"/>
    </row>
    <row r="9" spans="1:3" ht="18.95" customHeight="1">
      <c r="A9" s="159" t="s">
        <v>512</v>
      </c>
      <c r="B9" s="161"/>
      <c r="C9" s="168">
        <v>82859</v>
      </c>
    </row>
    <row r="10" spans="1:3" ht="18.95" customHeight="1">
      <c r="A10" s="268" t="s">
        <v>518</v>
      </c>
      <c r="B10" s="269"/>
      <c r="C10" s="168">
        <v>76659</v>
      </c>
    </row>
    <row r="11" spans="1:3" ht="18.95" customHeight="1">
      <c r="A11" s="264" t="s">
        <v>519</v>
      </c>
      <c r="B11" s="265"/>
      <c r="C11" s="168">
        <v>55659</v>
      </c>
    </row>
    <row r="12" spans="1:3" ht="18.95" customHeight="1">
      <c r="A12" s="264" t="s">
        <v>520</v>
      </c>
      <c r="B12" s="265"/>
      <c r="C12" s="168">
        <v>13000</v>
      </c>
    </row>
    <row r="13" spans="1:3" ht="18.95" customHeight="1">
      <c r="A13" s="264" t="s">
        <v>521</v>
      </c>
      <c r="B13" s="265"/>
      <c r="C13" s="168">
        <v>8000</v>
      </c>
    </row>
    <row r="14" spans="1:3" ht="18.95" customHeight="1">
      <c r="A14" s="270" t="s">
        <v>522</v>
      </c>
      <c r="B14" s="271"/>
      <c r="C14" s="168">
        <v>200</v>
      </c>
    </row>
    <row r="15" spans="1:3" ht="18.95" customHeight="1">
      <c r="A15" s="270" t="s">
        <v>523</v>
      </c>
      <c r="B15" s="271"/>
      <c r="C15" s="168">
        <v>5000</v>
      </c>
    </row>
    <row r="16" spans="1:3" ht="18.95" customHeight="1">
      <c r="A16" s="270" t="s">
        <v>524</v>
      </c>
      <c r="B16" s="271"/>
      <c r="C16" s="168">
        <v>1000</v>
      </c>
    </row>
    <row r="17" spans="1:4" ht="18.95" customHeight="1">
      <c r="A17" s="159" t="s">
        <v>513</v>
      </c>
      <c r="B17" s="161"/>
      <c r="C17" s="168"/>
    </row>
    <row r="18" spans="1:4" ht="18.95" customHeight="1">
      <c r="A18" s="262" t="s">
        <v>517</v>
      </c>
      <c r="B18" s="263"/>
      <c r="C18" s="165"/>
    </row>
    <row r="19" spans="1:4" ht="18.95" customHeight="1">
      <c r="A19" s="159" t="s">
        <v>514</v>
      </c>
      <c r="B19" s="161"/>
      <c r="C19" s="168"/>
    </row>
    <row r="20" spans="1:4" ht="18.95" customHeight="1">
      <c r="A20" s="262" t="s">
        <v>517</v>
      </c>
      <c r="B20" s="263"/>
      <c r="C20" s="165"/>
    </row>
    <row r="21" spans="1:4" ht="18.95" customHeight="1">
      <c r="A21" s="159" t="s">
        <v>515</v>
      </c>
      <c r="B21" s="161"/>
      <c r="C21" s="168">
        <v>970</v>
      </c>
    </row>
    <row r="22" spans="1:4" ht="18.95" customHeight="1">
      <c r="A22" s="268" t="s">
        <v>525</v>
      </c>
      <c r="B22" s="269"/>
      <c r="C22" s="168">
        <v>970</v>
      </c>
    </row>
    <row r="23" spans="1:4" ht="18.95" customHeight="1">
      <c r="A23" s="274" t="s">
        <v>529</v>
      </c>
      <c r="B23" s="275"/>
      <c r="C23" s="168">
        <f>C9+C21</f>
        <v>83829</v>
      </c>
    </row>
    <row r="24" spans="1:4" ht="18.95" customHeight="1">
      <c r="A24" s="159" t="s">
        <v>526</v>
      </c>
      <c r="B24" s="162"/>
      <c r="C24" s="168">
        <v>3341</v>
      </c>
    </row>
    <row r="25" spans="1:4" ht="18.95" customHeight="1">
      <c r="A25" s="272" t="s">
        <v>527</v>
      </c>
      <c r="B25" s="273"/>
      <c r="C25" s="168">
        <v>3341</v>
      </c>
    </row>
    <row r="26" spans="1:4" ht="18.95" customHeight="1">
      <c r="A26" s="266" t="s">
        <v>530</v>
      </c>
      <c r="B26" s="267"/>
      <c r="C26" s="166">
        <f>C23+C24</f>
        <v>87170</v>
      </c>
    </row>
    <row r="27" spans="1:4" ht="15">
      <c r="A27" s="153"/>
      <c r="C27" s="167"/>
      <c r="D27" s="158"/>
    </row>
    <row r="28" spans="1:4" ht="15">
      <c r="A28" s="153"/>
      <c r="C28" s="167"/>
      <c r="D28" s="158"/>
    </row>
    <row r="29" spans="1:4" ht="15">
      <c r="A29" s="153"/>
      <c r="C29" s="167"/>
    </row>
    <row r="30" spans="1:4" ht="15">
      <c r="C30" s="167"/>
    </row>
    <row r="31" spans="1:4" ht="15">
      <c r="C31" s="167"/>
    </row>
    <row r="32" spans="1:4" ht="15">
      <c r="C32" s="167"/>
    </row>
    <row r="33" spans="3:3" ht="15">
      <c r="C33" s="167"/>
    </row>
    <row r="34" spans="3:3" ht="15">
      <c r="C34" s="167"/>
    </row>
    <row r="35" spans="3:3" ht="15">
      <c r="C35" s="167"/>
    </row>
    <row r="36" spans="3:3" ht="15">
      <c r="C36" s="167"/>
    </row>
    <row r="37" spans="3:3" ht="15">
      <c r="C37" s="167"/>
    </row>
    <row r="38" spans="3:3" ht="15">
      <c r="C38" s="167"/>
    </row>
    <row r="39" spans="3:3" ht="15">
      <c r="C39" s="167"/>
    </row>
    <row r="40" spans="3:3" ht="15">
      <c r="C40" s="167"/>
    </row>
    <row r="41" spans="3:3" ht="15">
      <c r="C41" s="167"/>
    </row>
    <row r="42" spans="3:3" ht="15">
      <c r="C42" s="167"/>
    </row>
    <row r="43" spans="3:3" ht="15">
      <c r="C43" s="167"/>
    </row>
    <row r="44" spans="3:3" ht="15">
      <c r="C44" s="167"/>
    </row>
    <row r="45" spans="3:3" ht="15">
      <c r="C45" s="167"/>
    </row>
    <row r="46" spans="3:3" ht="15">
      <c r="C46" s="167"/>
    </row>
    <row r="47" spans="3:3" ht="15">
      <c r="C47" s="167"/>
    </row>
    <row r="48" spans="3:3" ht="15">
      <c r="C48" s="167"/>
    </row>
    <row r="49" spans="3:3" ht="15">
      <c r="C49" s="167"/>
    </row>
    <row r="50" spans="3:3" ht="15">
      <c r="C50" s="167"/>
    </row>
    <row r="51" spans="3:3" ht="15">
      <c r="C51" s="167"/>
    </row>
    <row r="52" spans="3:3" ht="15">
      <c r="C52" s="167"/>
    </row>
    <row r="53" spans="3:3" ht="15">
      <c r="C53" s="167"/>
    </row>
    <row r="54" spans="3:3" ht="15">
      <c r="C54" s="167"/>
    </row>
    <row r="55" spans="3:3" ht="15">
      <c r="C55" s="167"/>
    </row>
    <row r="56" spans="3:3" ht="15">
      <c r="C56" s="167"/>
    </row>
    <row r="57" spans="3:3" ht="15">
      <c r="C57" s="167"/>
    </row>
    <row r="58" spans="3:3" ht="15">
      <c r="C58" s="167"/>
    </row>
    <row r="59" spans="3:3" ht="15">
      <c r="C59" s="167"/>
    </row>
    <row r="60" spans="3:3" ht="15">
      <c r="C60" s="167"/>
    </row>
    <row r="61" spans="3:3" ht="15">
      <c r="C61" s="167"/>
    </row>
    <row r="62" spans="3:3" ht="15">
      <c r="C62" s="167"/>
    </row>
    <row r="63" spans="3:3" ht="15">
      <c r="C63" s="167"/>
    </row>
    <row r="64" spans="3:3" ht="15">
      <c r="C64" s="167"/>
    </row>
    <row r="65" spans="3:3" ht="15">
      <c r="C65" s="167"/>
    </row>
    <row r="66" spans="3:3" ht="15">
      <c r="C66" s="167"/>
    </row>
    <row r="67" spans="3:3" ht="15">
      <c r="C67" s="167"/>
    </row>
    <row r="68" spans="3:3" ht="15">
      <c r="C68" s="167"/>
    </row>
    <row r="69" spans="3:3" ht="15">
      <c r="C69" s="167"/>
    </row>
    <row r="70" spans="3:3" ht="15">
      <c r="C70" s="167"/>
    </row>
    <row r="71" spans="3:3" ht="15">
      <c r="C71" s="167"/>
    </row>
    <row r="72" spans="3:3" ht="15">
      <c r="C72" s="167"/>
    </row>
    <row r="73" spans="3:3" ht="15">
      <c r="C73" s="167"/>
    </row>
    <row r="74" spans="3:3" ht="15">
      <c r="C74" s="167"/>
    </row>
    <row r="75" spans="3:3" ht="15">
      <c r="C75" s="167"/>
    </row>
    <row r="76" spans="3:3" ht="15">
      <c r="C76" s="167"/>
    </row>
    <row r="77" spans="3:3" ht="15">
      <c r="C77" s="167"/>
    </row>
    <row r="78" spans="3:3" ht="15">
      <c r="C78" s="167"/>
    </row>
    <row r="79" spans="3:3" ht="15">
      <c r="C79" s="167"/>
    </row>
    <row r="80" spans="3:3" ht="15">
      <c r="C80" s="167"/>
    </row>
    <row r="81" spans="3:3" ht="15">
      <c r="C81" s="167"/>
    </row>
    <row r="82" spans="3:3" ht="15">
      <c r="C82" s="167"/>
    </row>
    <row r="83" spans="3:3" ht="15">
      <c r="C83" s="167"/>
    </row>
  </sheetData>
  <mergeCells count="17">
    <mergeCell ref="A26:B26"/>
    <mergeCell ref="A10:B10"/>
    <mergeCell ref="A11:B11"/>
    <mergeCell ref="A12:B12"/>
    <mergeCell ref="A16:B16"/>
    <mergeCell ref="A14:B14"/>
    <mergeCell ref="A15:B15"/>
    <mergeCell ref="A22:B22"/>
    <mergeCell ref="A25:B25"/>
    <mergeCell ref="A23:B23"/>
    <mergeCell ref="A18:B18"/>
    <mergeCell ref="A20:B20"/>
    <mergeCell ref="A2:C2"/>
    <mergeCell ref="A4:B4"/>
    <mergeCell ref="A6:B6"/>
    <mergeCell ref="A8:B8"/>
    <mergeCell ref="A13:B13"/>
  </mergeCells>
  <phoneticPr fontId="1"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17.xml><?xml version="1.0" encoding="utf-8"?>
<worksheet xmlns="http://schemas.openxmlformats.org/spreadsheetml/2006/main" xmlns:r="http://schemas.openxmlformats.org/officeDocument/2006/relationships">
  <dimension ref="A1:B7"/>
  <sheetViews>
    <sheetView workbookViewId="0">
      <selection activeCell="H17" sqref="H17"/>
    </sheetView>
  </sheetViews>
  <sheetFormatPr defaultColWidth="9" defaultRowHeight="14.25"/>
  <cols>
    <col min="1" max="1" width="43.625" style="2" customWidth="1"/>
    <col min="2" max="2" width="33.25" style="2" customWidth="1"/>
    <col min="3" max="256" width="9" style="2"/>
    <col min="257" max="257" width="43.625" style="2" customWidth="1"/>
    <col min="258" max="258" width="33.25" style="2" customWidth="1"/>
    <col min="259" max="512" width="9" style="2"/>
    <col min="513" max="513" width="43.625" style="2" customWidth="1"/>
    <col min="514" max="514" width="33.25" style="2" customWidth="1"/>
    <col min="515" max="768" width="9" style="2"/>
    <col min="769" max="769" width="43.625" style="2" customWidth="1"/>
    <col min="770" max="770" width="33.25" style="2" customWidth="1"/>
    <col min="771" max="1024" width="9" style="2"/>
    <col min="1025" max="1025" width="43.625" style="2" customWidth="1"/>
    <col min="1026" max="1026" width="33.25" style="2" customWidth="1"/>
    <col min="1027" max="1280" width="9" style="2"/>
    <col min="1281" max="1281" width="43.625" style="2" customWidth="1"/>
    <col min="1282" max="1282" width="33.25" style="2" customWidth="1"/>
    <col min="1283" max="1536" width="9" style="2"/>
    <col min="1537" max="1537" width="43.625" style="2" customWidth="1"/>
    <col min="1538" max="1538" width="33.25" style="2" customWidth="1"/>
    <col min="1539" max="1792" width="9" style="2"/>
    <col min="1793" max="1793" width="43.625" style="2" customWidth="1"/>
    <col min="1794" max="1794" width="33.25" style="2" customWidth="1"/>
    <col min="1795" max="2048" width="9" style="2"/>
    <col min="2049" max="2049" width="43.625" style="2" customWidth="1"/>
    <col min="2050" max="2050" width="33.25" style="2" customWidth="1"/>
    <col min="2051" max="2304" width="9" style="2"/>
    <col min="2305" max="2305" width="43.625" style="2" customWidth="1"/>
    <col min="2306" max="2306" width="33.25" style="2" customWidth="1"/>
    <col min="2307" max="2560" width="9" style="2"/>
    <col min="2561" max="2561" width="43.625" style="2" customWidth="1"/>
    <col min="2562" max="2562" width="33.25" style="2" customWidth="1"/>
    <col min="2563" max="2816" width="9" style="2"/>
    <col min="2817" max="2817" width="43.625" style="2" customWidth="1"/>
    <col min="2818" max="2818" width="33.25" style="2" customWidth="1"/>
    <col min="2819" max="3072" width="9" style="2"/>
    <col min="3073" max="3073" width="43.625" style="2" customWidth="1"/>
    <col min="3074" max="3074" width="33.25" style="2" customWidth="1"/>
    <col min="3075" max="3328" width="9" style="2"/>
    <col min="3329" max="3329" width="43.625" style="2" customWidth="1"/>
    <col min="3330" max="3330" width="33.25" style="2" customWidth="1"/>
    <col min="3331" max="3584" width="9" style="2"/>
    <col min="3585" max="3585" width="43.625" style="2" customWidth="1"/>
    <col min="3586" max="3586" width="33.25" style="2" customWidth="1"/>
    <col min="3587" max="3840" width="9" style="2"/>
    <col min="3841" max="3841" width="43.625" style="2" customWidth="1"/>
    <col min="3842" max="3842" width="33.25" style="2" customWidth="1"/>
    <col min="3843" max="4096" width="9" style="2"/>
    <col min="4097" max="4097" width="43.625" style="2" customWidth="1"/>
    <col min="4098" max="4098" width="33.25" style="2" customWidth="1"/>
    <col min="4099" max="4352" width="9" style="2"/>
    <col min="4353" max="4353" width="43.625" style="2" customWidth="1"/>
    <col min="4354" max="4354" width="33.25" style="2" customWidth="1"/>
    <col min="4355" max="4608" width="9" style="2"/>
    <col min="4609" max="4609" width="43.625" style="2" customWidth="1"/>
    <col min="4610" max="4610" width="33.25" style="2" customWidth="1"/>
    <col min="4611" max="4864" width="9" style="2"/>
    <col min="4865" max="4865" width="43.625" style="2" customWidth="1"/>
    <col min="4866" max="4866" width="33.25" style="2" customWidth="1"/>
    <col min="4867" max="5120" width="9" style="2"/>
    <col min="5121" max="5121" width="43.625" style="2" customWidth="1"/>
    <col min="5122" max="5122" width="33.25" style="2" customWidth="1"/>
    <col min="5123" max="5376" width="9" style="2"/>
    <col min="5377" max="5377" width="43.625" style="2" customWidth="1"/>
    <col min="5378" max="5378" width="33.25" style="2" customWidth="1"/>
    <col min="5379" max="5632" width="9" style="2"/>
    <col min="5633" max="5633" width="43.625" style="2" customWidth="1"/>
    <col min="5634" max="5634" width="33.25" style="2" customWidth="1"/>
    <col min="5635" max="5888" width="9" style="2"/>
    <col min="5889" max="5889" width="43.625" style="2" customWidth="1"/>
    <col min="5890" max="5890" width="33.25" style="2" customWidth="1"/>
    <col min="5891" max="6144" width="9" style="2"/>
    <col min="6145" max="6145" width="43.625" style="2" customWidth="1"/>
    <col min="6146" max="6146" width="33.25" style="2" customWidth="1"/>
    <col min="6147" max="6400" width="9" style="2"/>
    <col min="6401" max="6401" width="43.625" style="2" customWidth="1"/>
    <col min="6402" max="6402" width="33.25" style="2" customWidth="1"/>
    <col min="6403" max="6656" width="9" style="2"/>
    <col min="6657" max="6657" width="43.625" style="2" customWidth="1"/>
    <col min="6658" max="6658" width="33.25" style="2" customWidth="1"/>
    <col min="6659" max="6912" width="9" style="2"/>
    <col min="6913" max="6913" width="43.625" style="2" customWidth="1"/>
    <col min="6914" max="6914" width="33.25" style="2" customWidth="1"/>
    <col min="6915" max="7168" width="9" style="2"/>
    <col min="7169" max="7169" width="43.625" style="2" customWidth="1"/>
    <col min="7170" max="7170" width="33.25" style="2" customWidth="1"/>
    <col min="7171" max="7424" width="9" style="2"/>
    <col min="7425" max="7425" width="43.625" style="2" customWidth="1"/>
    <col min="7426" max="7426" width="33.25" style="2" customWidth="1"/>
    <col min="7427" max="7680" width="9" style="2"/>
    <col min="7681" max="7681" width="43.625" style="2" customWidth="1"/>
    <col min="7682" max="7682" width="33.25" style="2" customWidth="1"/>
    <col min="7683" max="7936" width="9" style="2"/>
    <col min="7937" max="7937" width="43.625" style="2" customWidth="1"/>
    <col min="7938" max="7938" width="33.25" style="2" customWidth="1"/>
    <col min="7939" max="8192" width="9" style="2"/>
    <col min="8193" max="8193" width="43.625" style="2" customWidth="1"/>
    <col min="8194" max="8194" width="33.25" style="2" customWidth="1"/>
    <col min="8195" max="8448" width="9" style="2"/>
    <col min="8449" max="8449" width="43.625" style="2" customWidth="1"/>
    <col min="8450" max="8450" width="33.25" style="2" customWidth="1"/>
    <col min="8451" max="8704" width="9" style="2"/>
    <col min="8705" max="8705" width="43.625" style="2" customWidth="1"/>
    <col min="8706" max="8706" width="33.25" style="2" customWidth="1"/>
    <col min="8707" max="8960" width="9" style="2"/>
    <col min="8961" max="8961" width="43.625" style="2" customWidth="1"/>
    <col min="8962" max="8962" width="33.25" style="2" customWidth="1"/>
    <col min="8963" max="9216" width="9" style="2"/>
    <col min="9217" max="9217" width="43.625" style="2" customWidth="1"/>
    <col min="9218" max="9218" width="33.25" style="2" customWidth="1"/>
    <col min="9219" max="9472" width="9" style="2"/>
    <col min="9473" max="9473" width="43.625" style="2" customWidth="1"/>
    <col min="9474" max="9474" width="33.25" style="2" customWidth="1"/>
    <col min="9475" max="9728" width="9" style="2"/>
    <col min="9729" max="9729" width="43.625" style="2" customWidth="1"/>
    <col min="9730" max="9730" width="33.25" style="2" customWidth="1"/>
    <col min="9731" max="9984" width="9" style="2"/>
    <col min="9985" max="9985" width="43.625" style="2" customWidth="1"/>
    <col min="9986" max="9986" width="33.25" style="2" customWidth="1"/>
    <col min="9987" max="10240" width="9" style="2"/>
    <col min="10241" max="10241" width="43.625" style="2" customWidth="1"/>
    <col min="10242" max="10242" width="33.25" style="2" customWidth="1"/>
    <col min="10243" max="10496" width="9" style="2"/>
    <col min="10497" max="10497" width="43.625" style="2" customWidth="1"/>
    <col min="10498" max="10498" width="33.25" style="2" customWidth="1"/>
    <col min="10499" max="10752" width="9" style="2"/>
    <col min="10753" max="10753" width="43.625" style="2" customWidth="1"/>
    <col min="10754" max="10754" width="33.25" style="2" customWidth="1"/>
    <col min="10755" max="11008" width="9" style="2"/>
    <col min="11009" max="11009" width="43.625" style="2" customWidth="1"/>
    <col min="11010" max="11010" width="33.25" style="2" customWidth="1"/>
    <col min="11011" max="11264" width="9" style="2"/>
    <col min="11265" max="11265" width="43.625" style="2" customWidth="1"/>
    <col min="11266" max="11266" width="33.25" style="2" customWidth="1"/>
    <col min="11267" max="11520" width="9" style="2"/>
    <col min="11521" max="11521" width="43.625" style="2" customWidth="1"/>
    <col min="11522" max="11522" width="33.25" style="2" customWidth="1"/>
    <col min="11523" max="11776" width="9" style="2"/>
    <col min="11777" max="11777" width="43.625" style="2" customWidth="1"/>
    <col min="11778" max="11778" width="33.25" style="2" customWidth="1"/>
    <col min="11779" max="12032" width="9" style="2"/>
    <col min="12033" max="12033" width="43.625" style="2" customWidth="1"/>
    <col min="12034" max="12034" width="33.25" style="2" customWidth="1"/>
    <col min="12035" max="12288" width="9" style="2"/>
    <col min="12289" max="12289" width="43.625" style="2" customWidth="1"/>
    <col min="12290" max="12290" width="33.25" style="2" customWidth="1"/>
    <col min="12291" max="12544" width="9" style="2"/>
    <col min="12545" max="12545" width="43.625" style="2" customWidth="1"/>
    <col min="12546" max="12546" width="33.25" style="2" customWidth="1"/>
    <col min="12547" max="12800" width="9" style="2"/>
    <col min="12801" max="12801" width="43.625" style="2" customWidth="1"/>
    <col min="12802" max="12802" width="33.25" style="2" customWidth="1"/>
    <col min="12803" max="13056" width="9" style="2"/>
    <col min="13057" max="13057" width="43.625" style="2" customWidth="1"/>
    <col min="13058" max="13058" width="33.25" style="2" customWidth="1"/>
    <col min="13059" max="13312" width="9" style="2"/>
    <col min="13313" max="13313" width="43.625" style="2" customWidth="1"/>
    <col min="13314" max="13314" width="33.25" style="2" customWidth="1"/>
    <col min="13315" max="13568" width="9" style="2"/>
    <col min="13569" max="13569" width="43.625" style="2" customWidth="1"/>
    <col min="13570" max="13570" width="33.25" style="2" customWidth="1"/>
    <col min="13571" max="13824" width="9" style="2"/>
    <col min="13825" max="13825" width="43.625" style="2" customWidth="1"/>
    <col min="13826" max="13826" width="33.25" style="2" customWidth="1"/>
    <col min="13827" max="14080" width="9" style="2"/>
    <col min="14081" max="14081" width="43.625" style="2" customWidth="1"/>
    <col min="14082" max="14082" width="33.25" style="2" customWidth="1"/>
    <col min="14083" max="14336" width="9" style="2"/>
    <col min="14337" max="14337" width="43.625" style="2" customWidth="1"/>
    <col min="14338" max="14338" width="33.25" style="2" customWidth="1"/>
    <col min="14339" max="14592" width="9" style="2"/>
    <col min="14593" max="14593" width="43.625" style="2" customWidth="1"/>
    <col min="14594" max="14594" width="33.25" style="2" customWidth="1"/>
    <col min="14595" max="14848" width="9" style="2"/>
    <col min="14849" max="14849" width="43.625" style="2" customWidth="1"/>
    <col min="14850" max="14850" width="33.25" style="2" customWidth="1"/>
    <col min="14851" max="15104" width="9" style="2"/>
    <col min="15105" max="15105" width="43.625" style="2" customWidth="1"/>
    <col min="15106" max="15106" width="33.25" style="2" customWidth="1"/>
    <col min="15107" max="15360" width="9" style="2"/>
    <col min="15361" max="15361" width="43.625" style="2" customWidth="1"/>
    <col min="15362" max="15362" width="33.25" style="2" customWidth="1"/>
    <col min="15363" max="15616" width="9" style="2"/>
    <col min="15617" max="15617" width="43.625" style="2" customWidth="1"/>
    <col min="15618" max="15618" width="33.25" style="2" customWidth="1"/>
    <col min="15619" max="15872" width="9" style="2"/>
    <col min="15873" max="15873" width="43.625" style="2" customWidth="1"/>
    <col min="15874" max="15874" width="33.25" style="2" customWidth="1"/>
    <col min="15875" max="16128" width="9" style="2"/>
    <col min="16129" max="16129" width="43.625" style="2" customWidth="1"/>
    <col min="16130" max="16130" width="33.25" style="2" customWidth="1"/>
    <col min="16131" max="16384" width="9" style="2"/>
  </cols>
  <sheetData>
    <row r="1" spans="1:2" ht="18" customHeight="1">
      <c r="A1" s="276" t="s">
        <v>534</v>
      </c>
      <c r="B1" s="276"/>
    </row>
    <row r="2" spans="1:2" ht="66" customHeight="1">
      <c r="A2" s="253" t="s">
        <v>568</v>
      </c>
      <c r="B2" s="253"/>
    </row>
    <row r="3" spans="1:2" ht="18" customHeight="1">
      <c r="A3" s="254" t="s">
        <v>16</v>
      </c>
      <c r="B3" s="254"/>
    </row>
    <row r="4" spans="1:2" ht="27" customHeight="1">
      <c r="A4" s="169" t="s">
        <v>58</v>
      </c>
      <c r="B4" s="169" t="s">
        <v>484</v>
      </c>
    </row>
    <row r="5" spans="1:2" ht="27" customHeight="1">
      <c r="A5" s="170" t="s">
        <v>533</v>
      </c>
      <c r="B5" s="171">
        <v>0</v>
      </c>
    </row>
    <row r="6" spans="1:2" ht="27" customHeight="1">
      <c r="A6" s="170" t="s">
        <v>34</v>
      </c>
      <c r="B6" s="171"/>
    </row>
    <row r="7" spans="1:2" ht="24" customHeight="1">
      <c r="A7" s="132" t="s">
        <v>488</v>
      </c>
    </row>
  </sheetData>
  <mergeCells count="3">
    <mergeCell ref="A2:B2"/>
    <mergeCell ref="A3:B3"/>
    <mergeCell ref="A1:B1"/>
  </mergeCells>
  <phoneticPr fontId="1" type="noConversion"/>
  <pageMargins left="0.7" right="0.7" top="0.75" bottom="0.75" header="0.3" footer="0.3"/>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sheetPr>
    <pageSetUpPr fitToPage="1"/>
  </sheetPr>
  <dimension ref="A1:IQ13"/>
  <sheetViews>
    <sheetView showZeros="0" zoomScaleSheetLayoutView="100" workbookViewId="0">
      <selection activeCell="C11" sqref="C11"/>
    </sheetView>
  </sheetViews>
  <sheetFormatPr defaultColWidth="24.125" defaultRowHeight="13.5"/>
  <cols>
    <col min="1" max="1" width="30.625" style="133" customWidth="1"/>
    <col min="2" max="3" width="25.625" style="133" customWidth="1"/>
    <col min="4" max="251" width="24.125" style="133"/>
    <col min="252" max="256" width="24.125" style="92"/>
    <col min="257" max="257" width="30.625" style="92" customWidth="1"/>
    <col min="258" max="259" width="25.625" style="92" customWidth="1"/>
    <col min="260" max="512" width="24.125" style="92"/>
    <col min="513" max="513" width="30.625" style="92" customWidth="1"/>
    <col min="514" max="515" width="25.625" style="92" customWidth="1"/>
    <col min="516" max="768" width="24.125" style="92"/>
    <col min="769" max="769" width="30.625" style="92" customWidth="1"/>
    <col min="770" max="771" width="25.625" style="92" customWidth="1"/>
    <col min="772" max="1024" width="24.125" style="92"/>
    <col min="1025" max="1025" width="30.625" style="92" customWidth="1"/>
    <col min="1026" max="1027" width="25.625" style="92" customWidth="1"/>
    <col min="1028" max="1280" width="24.125" style="92"/>
    <col min="1281" max="1281" width="30.625" style="92" customWidth="1"/>
    <col min="1282" max="1283" width="25.625" style="92" customWidth="1"/>
    <col min="1284" max="1536" width="24.125" style="92"/>
    <col min="1537" max="1537" width="30.625" style="92" customWidth="1"/>
    <col min="1538" max="1539" width="25.625" style="92" customWidth="1"/>
    <col min="1540" max="1792" width="24.125" style="92"/>
    <col min="1793" max="1793" width="30.625" style="92" customWidth="1"/>
    <col min="1794" max="1795" width="25.625" style="92" customWidth="1"/>
    <col min="1796" max="2048" width="24.125" style="92"/>
    <col min="2049" max="2049" width="30.625" style="92" customWidth="1"/>
    <col min="2050" max="2051" width="25.625" style="92" customWidth="1"/>
    <col min="2052" max="2304" width="24.125" style="92"/>
    <col min="2305" max="2305" width="30.625" style="92" customWidth="1"/>
    <col min="2306" max="2307" width="25.625" style="92" customWidth="1"/>
    <col min="2308" max="2560" width="24.125" style="92"/>
    <col min="2561" max="2561" width="30.625" style="92" customWidth="1"/>
    <col min="2562" max="2563" width="25.625" style="92" customWidth="1"/>
    <col min="2564" max="2816" width="24.125" style="92"/>
    <col min="2817" max="2817" width="30.625" style="92" customWidth="1"/>
    <col min="2818" max="2819" width="25.625" style="92" customWidth="1"/>
    <col min="2820" max="3072" width="24.125" style="92"/>
    <col min="3073" max="3073" width="30.625" style="92" customWidth="1"/>
    <col min="3074" max="3075" width="25.625" style="92" customWidth="1"/>
    <col min="3076" max="3328" width="24.125" style="92"/>
    <col min="3329" max="3329" width="30.625" style="92" customWidth="1"/>
    <col min="3330" max="3331" width="25.625" style="92" customWidth="1"/>
    <col min="3332" max="3584" width="24.125" style="92"/>
    <col min="3585" max="3585" width="30.625" style="92" customWidth="1"/>
    <col min="3586" max="3587" width="25.625" style="92" customWidth="1"/>
    <col min="3588" max="3840" width="24.125" style="92"/>
    <col min="3841" max="3841" width="30.625" style="92" customWidth="1"/>
    <col min="3842" max="3843" width="25.625" style="92" customWidth="1"/>
    <col min="3844" max="4096" width="24.125" style="92"/>
    <col min="4097" max="4097" width="30.625" style="92" customWidth="1"/>
    <col min="4098" max="4099" width="25.625" style="92" customWidth="1"/>
    <col min="4100" max="4352" width="24.125" style="92"/>
    <col min="4353" max="4353" width="30.625" style="92" customWidth="1"/>
    <col min="4354" max="4355" width="25.625" style="92" customWidth="1"/>
    <col min="4356" max="4608" width="24.125" style="92"/>
    <col min="4609" max="4609" width="30.625" style="92" customWidth="1"/>
    <col min="4610" max="4611" width="25.625" style="92" customWidth="1"/>
    <col min="4612" max="4864" width="24.125" style="92"/>
    <col min="4865" max="4865" width="30.625" style="92" customWidth="1"/>
    <col min="4866" max="4867" width="25.625" style="92" customWidth="1"/>
    <col min="4868" max="5120" width="24.125" style="92"/>
    <col min="5121" max="5121" width="30.625" style="92" customWidth="1"/>
    <col min="5122" max="5123" width="25.625" style="92" customWidth="1"/>
    <col min="5124" max="5376" width="24.125" style="92"/>
    <col min="5377" max="5377" width="30.625" style="92" customWidth="1"/>
    <col min="5378" max="5379" width="25.625" style="92" customWidth="1"/>
    <col min="5380" max="5632" width="24.125" style="92"/>
    <col min="5633" max="5633" width="30.625" style="92" customWidth="1"/>
    <col min="5634" max="5635" width="25.625" style="92" customWidth="1"/>
    <col min="5636" max="5888" width="24.125" style="92"/>
    <col min="5889" max="5889" width="30.625" style="92" customWidth="1"/>
    <col min="5890" max="5891" width="25.625" style="92" customWidth="1"/>
    <col min="5892" max="6144" width="24.125" style="92"/>
    <col min="6145" max="6145" width="30.625" style="92" customWidth="1"/>
    <col min="6146" max="6147" width="25.625" style="92" customWidth="1"/>
    <col min="6148" max="6400" width="24.125" style="92"/>
    <col min="6401" max="6401" width="30.625" style="92" customWidth="1"/>
    <col min="6402" max="6403" width="25.625" style="92" customWidth="1"/>
    <col min="6404" max="6656" width="24.125" style="92"/>
    <col min="6657" max="6657" width="30.625" style="92" customWidth="1"/>
    <col min="6658" max="6659" width="25.625" style="92" customWidth="1"/>
    <col min="6660" max="6912" width="24.125" style="92"/>
    <col min="6913" max="6913" width="30.625" style="92" customWidth="1"/>
    <col min="6914" max="6915" width="25.625" style="92" customWidth="1"/>
    <col min="6916" max="7168" width="24.125" style="92"/>
    <col min="7169" max="7169" width="30.625" style="92" customWidth="1"/>
    <col min="7170" max="7171" width="25.625" style="92" customWidth="1"/>
    <col min="7172" max="7424" width="24.125" style="92"/>
    <col min="7425" max="7425" width="30.625" style="92" customWidth="1"/>
    <col min="7426" max="7427" width="25.625" style="92" customWidth="1"/>
    <col min="7428" max="7680" width="24.125" style="92"/>
    <col min="7681" max="7681" width="30.625" style="92" customWidth="1"/>
    <col min="7682" max="7683" width="25.625" style="92" customWidth="1"/>
    <col min="7684" max="7936" width="24.125" style="92"/>
    <col min="7937" max="7937" width="30.625" style="92" customWidth="1"/>
    <col min="7938" max="7939" width="25.625" style="92" customWidth="1"/>
    <col min="7940" max="8192" width="24.125" style="92"/>
    <col min="8193" max="8193" width="30.625" style="92" customWidth="1"/>
    <col min="8194" max="8195" width="25.625" style="92" customWidth="1"/>
    <col min="8196" max="8448" width="24.125" style="92"/>
    <col min="8449" max="8449" width="30.625" style="92" customWidth="1"/>
    <col min="8450" max="8451" width="25.625" style="92" customWidth="1"/>
    <col min="8452" max="8704" width="24.125" style="92"/>
    <col min="8705" max="8705" width="30.625" style="92" customWidth="1"/>
    <col min="8706" max="8707" width="25.625" style="92" customWidth="1"/>
    <col min="8708" max="8960" width="24.125" style="92"/>
    <col min="8961" max="8961" width="30.625" style="92" customWidth="1"/>
    <col min="8962" max="8963" width="25.625" style="92" customWidth="1"/>
    <col min="8964" max="9216" width="24.125" style="92"/>
    <col min="9217" max="9217" width="30.625" style="92" customWidth="1"/>
    <col min="9218" max="9219" width="25.625" style="92" customWidth="1"/>
    <col min="9220" max="9472" width="24.125" style="92"/>
    <col min="9473" max="9473" width="30.625" style="92" customWidth="1"/>
    <col min="9474" max="9475" width="25.625" style="92" customWidth="1"/>
    <col min="9476" max="9728" width="24.125" style="92"/>
    <col min="9729" max="9729" width="30.625" style="92" customWidth="1"/>
    <col min="9730" max="9731" width="25.625" style="92" customWidth="1"/>
    <col min="9732" max="9984" width="24.125" style="92"/>
    <col min="9985" max="9985" width="30.625" style="92" customWidth="1"/>
    <col min="9986" max="9987" width="25.625" style="92" customWidth="1"/>
    <col min="9988" max="10240" width="24.125" style="92"/>
    <col min="10241" max="10241" width="30.625" style="92" customWidth="1"/>
    <col min="10242" max="10243" width="25.625" style="92" customWidth="1"/>
    <col min="10244" max="10496" width="24.125" style="92"/>
    <col min="10497" max="10497" width="30.625" style="92" customWidth="1"/>
    <col min="10498" max="10499" width="25.625" style="92" customWidth="1"/>
    <col min="10500" max="10752" width="24.125" style="92"/>
    <col min="10753" max="10753" width="30.625" style="92" customWidth="1"/>
    <col min="10754" max="10755" width="25.625" style="92" customWidth="1"/>
    <col min="10756" max="11008" width="24.125" style="92"/>
    <col min="11009" max="11009" width="30.625" style="92" customWidth="1"/>
    <col min="11010" max="11011" width="25.625" style="92" customWidth="1"/>
    <col min="11012" max="11264" width="24.125" style="92"/>
    <col min="11265" max="11265" width="30.625" style="92" customWidth="1"/>
    <col min="11266" max="11267" width="25.625" style="92" customWidth="1"/>
    <col min="11268" max="11520" width="24.125" style="92"/>
    <col min="11521" max="11521" width="30.625" style="92" customWidth="1"/>
    <col min="11522" max="11523" width="25.625" style="92" customWidth="1"/>
    <col min="11524" max="11776" width="24.125" style="92"/>
    <col min="11777" max="11777" width="30.625" style="92" customWidth="1"/>
    <col min="11778" max="11779" width="25.625" style="92" customWidth="1"/>
    <col min="11780" max="12032" width="24.125" style="92"/>
    <col min="12033" max="12033" width="30.625" style="92" customWidth="1"/>
    <col min="12034" max="12035" width="25.625" style="92" customWidth="1"/>
    <col min="12036" max="12288" width="24.125" style="92"/>
    <col min="12289" max="12289" width="30.625" style="92" customWidth="1"/>
    <col min="12290" max="12291" width="25.625" style="92" customWidth="1"/>
    <col min="12292" max="12544" width="24.125" style="92"/>
    <col min="12545" max="12545" width="30.625" style="92" customWidth="1"/>
    <col min="12546" max="12547" width="25.625" style="92" customWidth="1"/>
    <col min="12548" max="12800" width="24.125" style="92"/>
    <col min="12801" max="12801" width="30.625" style="92" customWidth="1"/>
    <col min="12802" max="12803" width="25.625" style="92" customWidth="1"/>
    <col min="12804" max="13056" width="24.125" style="92"/>
    <col min="13057" max="13057" width="30.625" style="92" customWidth="1"/>
    <col min="13058" max="13059" width="25.625" style="92" customWidth="1"/>
    <col min="13060" max="13312" width="24.125" style="92"/>
    <col min="13313" max="13313" width="30.625" style="92" customWidth="1"/>
    <col min="13314" max="13315" width="25.625" style="92" customWidth="1"/>
    <col min="13316" max="13568" width="24.125" style="92"/>
    <col min="13569" max="13569" width="30.625" style="92" customWidth="1"/>
    <col min="13570" max="13571" width="25.625" style="92" customWidth="1"/>
    <col min="13572" max="13824" width="24.125" style="92"/>
    <col min="13825" max="13825" width="30.625" style="92" customWidth="1"/>
    <col min="13826" max="13827" width="25.625" style="92" customWidth="1"/>
    <col min="13828" max="14080" width="24.125" style="92"/>
    <col min="14081" max="14081" width="30.625" style="92" customWidth="1"/>
    <col min="14082" max="14083" width="25.625" style="92" customWidth="1"/>
    <col min="14084" max="14336" width="24.125" style="92"/>
    <col min="14337" max="14337" width="30.625" style="92" customWidth="1"/>
    <col min="14338" max="14339" width="25.625" style="92" customWidth="1"/>
    <col min="14340" max="14592" width="24.125" style="92"/>
    <col min="14593" max="14593" width="30.625" style="92" customWidth="1"/>
    <col min="14594" max="14595" width="25.625" style="92" customWidth="1"/>
    <col min="14596" max="14848" width="24.125" style="92"/>
    <col min="14849" max="14849" width="30.625" style="92" customWidth="1"/>
    <col min="14850" max="14851" width="25.625" style="92" customWidth="1"/>
    <col min="14852" max="15104" width="24.125" style="92"/>
    <col min="15105" max="15105" width="30.625" style="92" customWidth="1"/>
    <col min="15106" max="15107" width="25.625" style="92" customWidth="1"/>
    <col min="15108" max="15360" width="24.125" style="92"/>
    <col min="15361" max="15361" width="30.625" style="92" customWidth="1"/>
    <col min="15362" max="15363" width="25.625" style="92" customWidth="1"/>
    <col min="15364" max="15616" width="24.125" style="92"/>
    <col min="15617" max="15617" width="30.625" style="92" customWidth="1"/>
    <col min="15618" max="15619" width="25.625" style="92" customWidth="1"/>
    <col min="15620" max="15872" width="24.125" style="92"/>
    <col min="15873" max="15873" width="30.625" style="92" customWidth="1"/>
    <col min="15874" max="15875" width="25.625" style="92" customWidth="1"/>
    <col min="15876" max="16128" width="24.125" style="92"/>
    <col min="16129" max="16129" width="30.625" style="92" customWidth="1"/>
    <col min="16130" max="16131" width="25.625" style="92" customWidth="1"/>
    <col min="16132" max="16384" width="24.125" style="92"/>
  </cols>
  <sheetData>
    <row r="1" spans="1:3" ht="20.100000000000001" customHeight="1">
      <c r="C1" s="134" t="s">
        <v>535</v>
      </c>
    </row>
    <row r="2" spans="1:3" ht="20.100000000000001" customHeight="1">
      <c r="A2" s="277" t="s">
        <v>536</v>
      </c>
      <c r="B2" s="277"/>
      <c r="C2" s="277"/>
    </row>
    <row r="3" spans="1:3" ht="20.100000000000001" customHeight="1">
      <c r="A3" s="256"/>
      <c r="B3" s="256"/>
      <c r="C3" s="172" t="s">
        <v>490</v>
      </c>
    </row>
    <row r="4" spans="1:3" ht="48" customHeight="1">
      <c r="A4" s="278" t="s">
        <v>491</v>
      </c>
      <c r="B4" s="278" t="s">
        <v>494</v>
      </c>
      <c r="C4" s="278" t="s">
        <v>495</v>
      </c>
    </row>
    <row r="5" spans="1:3" ht="50.1" customHeight="1">
      <c r="A5" s="278"/>
      <c r="B5" s="278"/>
      <c r="C5" s="278"/>
    </row>
    <row r="6" spans="1:3" s="133" customFormat="1" ht="24.75" customHeight="1">
      <c r="A6" s="173" t="s">
        <v>493</v>
      </c>
      <c r="B6" s="174">
        <v>11.77</v>
      </c>
      <c r="C6" s="175">
        <v>12.11</v>
      </c>
    </row>
    <row r="7" spans="1:3" s="133" customFormat="1" ht="20.100000000000001" customHeight="1"/>
    <row r="8" spans="1:3" s="133" customFormat="1" ht="20.100000000000001" customHeight="1"/>
    <row r="9" spans="1:3" s="133" customFormat="1" ht="20.100000000000001" customHeight="1"/>
    <row r="10" spans="1:3" s="133" customFormat="1" ht="20.100000000000001" customHeight="1"/>
    <row r="11" spans="1:3" s="133" customFormat="1" ht="20.100000000000001" customHeight="1"/>
    <row r="12" spans="1:3" s="133" customFormat="1" ht="20.100000000000001" customHeight="1"/>
    <row r="13" spans="1:3" s="133" customFormat="1" ht="20.100000000000001" customHeight="1"/>
  </sheetData>
  <mergeCells count="5">
    <mergeCell ref="A2:C2"/>
    <mergeCell ref="A3:B3"/>
    <mergeCell ref="A4:A5"/>
    <mergeCell ref="B4:B5"/>
    <mergeCell ref="C4:C5"/>
  </mergeCells>
  <phoneticPr fontId="1"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19.xml><?xml version="1.0" encoding="utf-8"?>
<worksheet xmlns="http://schemas.openxmlformats.org/spreadsheetml/2006/main" xmlns:r="http://schemas.openxmlformats.org/officeDocument/2006/relationships">
  <sheetPr>
    <pageSetUpPr fitToPage="1"/>
  </sheetPr>
  <dimension ref="A1:C29"/>
  <sheetViews>
    <sheetView zoomScaleSheetLayoutView="100" workbookViewId="0">
      <selection activeCell="F14" sqref="F14"/>
    </sheetView>
  </sheetViews>
  <sheetFormatPr defaultRowHeight="13.5"/>
  <cols>
    <col min="1" max="1" width="52.25" style="178" customWidth="1"/>
    <col min="2" max="2" width="18.625" style="178" customWidth="1"/>
    <col min="3" max="250" width="9" style="178"/>
    <col min="251" max="251" width="25.5" style="178" customWidth="1"/>
    <col min="252" max="252" width="10.25" style="178" customWidth="1"/>
    <col min="253" max="253" width="10.5" style="178" customWidth="1"/>
    <col min="254" max="254" width="8.875" style="178" customWidth="1"/>
    <col min="255" max="256" width="9" style="178"/>
    <col min="257" max="257" width="52.25" style="178" customWidth="1"/>
    <col min="258" max="258" width="18.625" style="178" customWidth="1"/>
    <col min="259" max="506" width="9" style="178"/>
    <col min="507" max="507" width="25.5" style="178" customWidth="1"/>
    <col min="508" max="508" width="10.25" style="178" customWidth="1"/>
    <col min="509" max="509" width="10.5" style="178" customWidth="1"/>
    <col min="510" max="510" width="8.875" style="178" customWidth="1"/>
    <col min="511" max="512" width="9" style="178"/>
    <col min="513" max="513" width="52.25" style="178" customWidth="1"/>
    <col min="514" max="514" width="18.625" style="178" customWidth="1"/>
    <col min="515" max="762" width="9" style="178"/>
    <col min="763" max="763" width="25.5" style="178" customWidth="1"/>
    <col min="764" max="764" width="10.25" style="178" customWidth="1"/>
    <col min="765" max="765" width="10.5" style="178" customWidth="1"/>
    <col min="766" max="766" width="8.875" style="178" customWidth="1"/>
    <col min="767" max="768" width="9" style="178"/>
    <col min="769" max="769" width="52.25" style="178" customWidth="1"/>
    <col min="770" max="770" width="18.625" style="178" customWidth="1"/>
    <col min="771" max="1018" width="9" style="178"/>
    <col min="1019" max="1019" width="25.5" style="178" customWidth="1"/>
    <col min="1020" max="1020" width="10.25" style="178" customWidth="1"/>
    <col min="1021" max="1021" width="10.5" style="178" customWidth="1"/>
    <col min="1022" max="1022" width="8.875" style="178" customWidth="1"/>
    <col min="1023" max="1024" width="9" style="178"/>
    <col min="1025" max="1025" width="52.25" style="178" customWidth="1"/>
    <col min="1026" max="1026" width="18.625" style="178" customWidth="1"/>
    <col min="1027" max="1274" width="9" style="178"/>
    <col min="1275" max="1275" width="25.5" style="178" customWidth="1"/>
    <col min="1276" max="1276" width="10.25" style="178" customWidth="1"/>
    <col min="1277" max="1277" width="10.5" style="178" customWidth="1"/>
    <col min="1278" max="1278" width="8.875" style="178" customWidth="1"/>
    <col min="1279" max="1280" width="9" style="178"/>
    <col min="1281" max="1281" width="52.25" style="178" customWidth="1"/>
    <col min="1282" max="1282" width="18.625" style="178" customWidth="1"/>
    <col min="1283" max="1530" width="9" style="178"/>
    <col min="1531" max="1531" width="25.5" style="178" customWidth="1"/>
    <col min="1532" max="1532" width="10.25" style="178" customWidth="1"/>
    <col min="1533" max="1533" width="10.5" style="178" customWidth="1"/>
    <col min="1534" max="1534" width="8.875" style="178" customWidth="1"/>
    <col min="1535" max="1536" width="9" style="178"/>
    <col min="1537" max="1537" width="52.25" style="178" customWidth="1"/>
    <col min="1538" max="1538" width="18.625" style="178" customWidth="1"/>
    <col min="1539" max="1786" width="9" style="178"/>
    <col min="1787" max="1787" width="25.5" style="178" customWidth="1"/>
    <col min="1788" max="1788" width="10.25" style="178" customWidth="1"/>
    <col min="1789" max="1789" width="10.5" style="178" customWidth="1"/>
    <col min="1790" max="1790" width="8.875" style="178" customWidth="1"/>
    <col min="1791" max="1792" width="9" style="178"/>
    <col min="1793" max="1793" width="52.25" style="178" customWidth="1"/>
    <col min="1794" max="1794" width="18.625" style="178" customWidth="1"/>
    <col min="1795" max="2042" width="9" style="178"/>
    <col min="2043" max="2043" width="25.5" style="178" customWidth="1"/>
    <col min="2044" max="2044" width="10.25" style="178" customWidth="1"/>
    <col min="2045" max="2045" width="10.5" style="178" customWidth="1"/>
    <col min="2046" max="2046" width="8.875" style="178" customWidth="1"/>
    <col min="2047" max="2048" width="9" style="178"/>
    <col min="2049" max="2049" width="52.25" style="178" customWidth="1"/>
    <col min="2050" max="2050" width="18.625" style="178" customWidth="1"/>
    <col min="2051" max="2298" width="9" style="178"/>
    <col min="2299" max="2299" width="25.5" style="178" customWidth="1"/>
    <col min="2300" max="2300" width="10.25" style="178" customWidth="1"/>
    <col min="2301" max="2301" width="10.5" style="178" customWidth="1"/>
    <col min="2302" max="2302" width="8.875" style="178" customWidth="1"/>
    <col min="2303" max="2304" width="9" style="178"/>
    <col min="2305" max="2305" width="52.25" style="178" customWidth="1"/>
    <col min="2306" max="2306" width="18.625" style="178" customWidth="1"/>
    <col min="2307" max="2554" width="9" style="178"/>
    <col min="2555" max="2555" width="25.5" style="178" customWidth="1"/>
    <col min="2556" max="2556" width="10.25" style="178" customWidth="1"/>
    <col min="2557" max="2557" width="10.5" style="178" customWidth="1"/>
    <col min="2558" max="2558" width="8.875" style="178" customWidth="1"/>
    <col min="2559" max="2560" width="9" style="178"/>
    <col min="2561" max="2561" width="52.25" style="178" customWidth="1"/>
    <col min="2562" max="2562" width="18.625" style="178" customWidth="1"/>
    <col min="2563" max="2810" width="9" style="178"/>
    <col min="2811" max="2811" width="25.5" style="178" customWidth="1"/>
    <col min="2812" max="2812" width="10.25" style="178" customWidth="1"/>
    <col min="2813" max="2813" width="10.5" style="178" customWidth="1"/>
    <col min="2814" max="2814" width="8.875" style="178" customWidth="1"/>
    <col min="2815" max="2816" width="9" style="178"/>
    <col min="2817" max="2817" width="52.25" style="178" customWidth="1"/>
    <col min="2818" max="2818" width="18.625" style="178" customWidth="1"/>
    <col min="2819" max="3066" width="9" style="178"/>
    <col min="3067" max="3067" width="25.5" style="178" customWidth="1"/>
    <col min="3068" max="3068" width="10.25" style="178" customWidth="1"/>
    <col min="3069" max="3069" width="10.5" style="178" customWidth="1"/>
    <col min="3070" max="3070" width="8.875" style="178" customWidth="1"/>
    <col min="3071" max="3072" width="9" style="178"/>
    <col min="3073" max="3073" width="52.25" style="178" customWidth="1"/>
    <col min="3074" max="3074" width="18.625" style="178" customWidth="1"/>
    <col min="3075" max="3322" width="9" style="178"/>
    <col min="3323" max="3323" width="25.5" style="178" customWidth="1"/>
    <col min="3324" max="3324" width="10.25" style="178" customWidth="1"/>
    <col min="3325" max="3325" width="10.5" style="178" customWidth="1"/>
    <col min="3326" max="3326" width="8.875" style="178" customWidth="1"/>
    <col min="3327" max="3328" width="9" style="178"/>
    <col min="3329" max="3329" width="52.25" style="178" customWidth="1"/>
    <col min="3330" max="3330" width="18.625" style="178" customWidth="1"/>
    <col min="3331" max="3578" width="9" style="178"/>
    <col min="3579" max="3579" width="25.5" style="178" customWidth="1"/>
    <col min="3580" max="3580" width="10.25" style="178" customWidth="1"/>
    <col min="3581" max="3581" width="10.5" style="178" customWidth="1"/>
    <col min="3582" max="3582" width="8.875" style="178" customWidth="1"/>
    <col min="3583" max="3584" width="9" style="178"/>
    <col min="3585" max="3585" width="52.25" style="178" customWidth="1"/>
    <col min="3586" max="3586" width="18.625" style="178" customWidth="1"/>
    <col min="3587" max="3834" width="9" style="178"/>
    <col min="3835" max="3835" width="25.5" style="178" customWidth="1"/>
    <col min="3836" max="3836" width="10.25" style="178" customWidth="1"/>
    <col min="3837" max="3837" width="10.5" style="178" customWidth="1"/>
    <col min="3838" max="3838" width="8.875" style="178" customWidth="1"/>
    <col min="3839" max="3840" width="9" style="178"/>
    <col min="3841" max="3841" width="52.25" style="178" customWidth="1"/>
    <col min="3842" max="3842" width="18.625" style="178" customWidth="1"/>
    <col min="3843" max="4090" width="9" style="178"/>
    <col min="4091" max="4091" width="25.5" style="178" customWidth="1"/>
    <col min="4092" max="4092" width="10.25" style="178" customWidth="1"/>
    <col min="4093" max="4093" width="10.5" style="178" customWidth="1"/>
    <col min="4094" max="4094" width="8.875" style="178" customWidth="1"/>
    <col min="4095" max="4096" width="9" style="178"/>
    <col min="4097" max="4097" width="52.25" style="178" customWidth="1"/>
    <col min="4098" max="4098" width="18.625" style="178" customWidth="1"/>
    <col min="4099" max="4346" width="9" style="178"/>
    <col min="4347" max="4347" width="25.5" style="178" customWidth="1"/>
    <col min="4348" max="4348" width="10.25" style="178" customWidth="1"/>
    <col min="4349" max="4349" width="10.5" style="178" customWidth="1"/>
    <col min="4350" max="4350" width="8.875" style="178" customWidth="1"/>
    <col min="4351" max="4352" width="9" style="178"/>
    <col min="4353" max="4353" width="52.25" style="178" customWidth="1"/>
    <col min="4354" max="4354" width="18.625" style="178" customWidth="1"/>
    <col min="4355" max="4602" width="9" style="178"/>
    <col min="4603" max="4603" width="25.5" style="178" customWidth="1"/>
    <col min="4604" max="4604" width="10.25" style="178" customWidth="1"/>
    <col min="4605" max="4605" width="10.5" style="178" customWidth="1"/>
    <col min="4606" max="4606" width="8.875" style="178" customWidth="1"/>
    <col min="4607" max="4608" width="9" style="178"/>
    <col min="4609" max="4609" width="52.25" style="178" customWidth="1"/>
    <col min="4610" max="4610" width="18.625" style="178" customWidth="1"/>
    <col min="4611" max="4858" width="9" style="178"/>
    <col min="4859" max="4859" width="25.5" style="178" customWidth="1"/>
    <col min="4860" max="4860" width="10.25" style="178" customWidth="1"/>
    <col min="4861" max="4861" width="10.5" style="178" customWidth="1"/>
    <col min="4862" max="4862" width="8.875" style="178" customWidth="1"/>
    <col min="4863" max="4864" width="9" style="178"/>
    <col min="4865" max="4865" width="52.25" style="178" customWidth="1"/>
    <col min="4866" max="4866" width="18.625" style="178" customWidth="1"/>
    <col min="4867" max="5114" width="9" style="178"/>
    <col min="5115" max="5115" width="25.5" style="178" customWidth="1"/>
    <col min="5116" max="5116" width="10.25" style="178" customWidth="1"/>
    <col min="5117" max="5117" width="10.5" style="178" customWidth="1"/>
    <col min="5118" max="5118" width="8.875" style="178" customWidth="1"/>
    <col min="5119" max="5120" width="9" style="178"/>
    <col min="5121" max="5121" width="52.25" style="178" customWidth="1"/>
    <col min="5122" max="5122" width="18.625" style="178" customWidth="1"/>
    <col min="5123" max="5370" width="9" style="178"/>
    <col min="5371" max="5371" width="25.5" style="178" customWidth="1"/>
    <col min="5372" max="5372" width="10.25" style="178" customWidth="1"/>
    <col min="5373" max="5373" width="10.5" style="178" customWidth="1"/>
    <col min="5374" max="5374" width="8.875" style="178" customWidth="1"/>
    <col min="5375" max="5376" width="9" style="178"/>
    <col min="5377" max="5377" width="52.25" style="178" customWidth="1"/>
    <col min="5378" max="5378" width="18.625" style="178" customWidth="1"/>
    <col min="5379" max="5626" width="9" style="178"/>
    <col min="5627" max="5627" width="25.5" style="178" customWidth="1"/>
    <col min="5628" max="5628" width="10.25" style="178" customWidth="1"/>
    <col min="5629" max="5629" width="10.5" style="178" customWidth="1"/>
    <col min="5630" max="5630" width="8.875" style="178" customWidth="1"/>
    <col min="5631" max="5632" width="9" style="178"/>
    <col min="5633" max="5633" width="52.25" style="178" customWidth="1"/>
    <col min="5634" max="5634" width="18.625" style="178" customWidth="1"/>
    <col min="5635" max="5882" width="9" style="178"/>
    <col min="5883" max="5883" width="25.5" style="178" customWidth="1"/>
    <col min="5884" max="5884" width="10.25" style="178" customWidth="1"/>
    <col min="5885" max="5885" width="10.5" style="178" customWidth="1"/>
    <col min="5886" max="5886" width="8.875" style="178" customWidth="1"/>
    <col min="5887" max="5888" width="9" style="178"/>
    <col min="5889" max="5889" width="52.25" style="178" customWidth="1"/>
    <col min="5890" max="5890" width="18.625" style="178" customWidth="1"/>
    <col min="5891" max="6138" width="9" style="178"/>
    <col min="6139" max="6139" width="25.5" style="178" customWidth="1"/>
    <col min="6140" max="6140" width="10.25" style="178" customWidth="1"/>
    <col min="6141" max="6141" width="10.5" style="178" customWidth="1"/>
    <col min="6142" max="6142" width="8.875" style="178" customWidth="1"/>
    <col min="6143" max="6144" width="9" style="178"/>
    <col min="6145" max="6145" width="52.25" style="178" customWidth="1"/>
    <col min="6146" max="6146" width="18.625" style="178" customWidth="1"/>
    <col min="6147" max="6394" width="9" style="178"/>
    <col min="6395" max="6395" width="25.5" style="178" customWidth="1"/>
    <col min="6396" max="6396" width="10.25" style="178" customWidth="1"/>
    <col min="6397" max="6397" width="10.5" style="178" customWidth="1"/>
    <col min="6398" max="6398" width="8.875" style="178" customWidth="1"/>
    <col min="6399" max="6400" width="9" style="178"/>
    <col min="6401" max="6401" width="52.25" style="178" customWidth="1"/>
    <col min="6402" max="6402" width="18.625" style="178" customWidth="1"/>
    <col min="6403" max="6650" width="9" style="178"/>
    <col min="6651" max="6651" width="25.5" style="178" customWidth="1"/>
    <col min="6652" max="6652" width="10.25" style="178" customWidth="1"/>
    <col min="6653" max="6653" width="10.5" style="178" customWidth="1"/>
    <col min="6654" max="6654" width="8.875" style="178" customWidth="1"/>
    <col min="6655" max="6656" width="9" style="178"/>
    <col min="6657" max="6657" width="52.25" style="178" customWidth="1"/>
    <col min="6658" max="6658" width="18.625" style="178" customWidth="1"/>
    <col min="6659" max="6906" width="9" style="178"/>
    <col min="6907" max="6907" width="25.5" style="178" customWidth="1"/>
    <col min="6908" max="6908" width="10.25" style="178" customWidth="1"/>
    <col min="6909" max="6909" width="10.5" style="178" customWidth="1"/>
    <col min="6910" max="6910" width="8.875" style="178" customWidth="1"/>
    <col min="6911" max="6912" width="9" style="178"/>
    <col min="6913" max="6913" width="52.25" style="178" customWidth="1"/>
    <col min="6914" max="6914" width="18.625" style="178" customWidth="1"/>
    <col min="6915" max="7162" width="9" style="178"/>
    <col min="7163" max="7163" width="25.5" style="178" customWidth="1"/>
    <col min="7164" max="7164" width="10.25" style="178" customWidth="1"/>
    <col min="7165" max="7165" width="10.5" style="178" customWidth="1"/>
    <col min="7166" max="7166" width="8.875" style="178" customWidth="1"/>
    <col min="7167" max="7168" width="9" style="178"/>
    <col min="7169" max="7169" width="52.25" style="178" customWidth="1"/>
    <col min="7170" max="7170" width="18.625" style="178" customWidth="1"/>
    <col min="7171" max="7418" width="9" style="178"/>
    <col min="7419" max="7419" width="25.5" style="178" customWidth="1"/>
    <col min="7420" max="7420" width="10.25" style="178" customWidth="1"/>
    <col min="7421" max="7421" width="10.5" style="178" customWidth="1"/>
    <col min="7422" max="7422" width="8.875" style="178" customWidth="1"/>
    <col min="7423" max="7424" width="9" style="178"/>
    <col min="7425" max="7425" width="52.25" style="178" customWidth="1"/>
    <col min="7426" max="7426" width="18.625" style="178" customWidth="1"/>
    <col min="7427" max="7674" width="9" style="178"/>
    <col min="7675" max="7675" width="25.5" style="178" customWidth="1"/>
    <col min="7676" max="7676" width="10.25" style="178" customWidth="1"/>
    <col min="7677" max="7677" width="10.5" style="178" customWidth="1"/>
    <col min="7678" max="7678" width="8.875" style="178" customWidth="1"/>
    <col min="7679" max="7680" width="9" style="178"/>
    <col min="7681" max="7681" width="52.25" style="178" customWidth="1"/>
    <col min="7682" max="7682" width="18.625" style="178" customWidth="1"/>
    <col min="7683" max="7930" width="9" style="178"/>
    <col min="7931" max="7931" width="25.5" style="178" customWidth="1"/>
    <col min="7932" max="7932" width="10.25" style="178" customWidth="1"/>
    <col min="7933" max="7933" width="10.5" style="178" customWidth="1"/>
    <col min="7934" max="7934" width="8.875" style="178" customWidth="1"/>
    <col min="7935" max="7936" width="9" style="178"/>
    <col min="7937" max="7937" width="52.25" style="178" customWidth="1"/>
    <col min="7938" max="7938" width="18.625" style="178" customWidth="1"/>
    <col min="7939" max="8186" width="9" style="178"/>
    <col min="8187" max="8187" width="25.5" style="178" customWidth="1"/>
    <col min="8188" max="8188" width="10.25" style="178" customWidth="1"/>
    <col min="8189" max="8189" width="10.5" style="178" customWidth="1"/>
    <col min="8190" max="8190" width="8.875" style="178" customWidth="1"/>
    <col min="8191" max="8192" width="9" style="178"/>
    <col min="8193" max="8193" width="52.25" style="178" customWidth="1"/>
    <col min="8194" max="8194" width="18.625" style="178" customWidth="1"/>
    <col min="8195" max="8442" width="9" style="178"/>
    <col min="8443" max="8443" width="25.5" style="178" customWidth="1"/>
    <col min="8444" max="8444" width="10.25" style="178" customWidth="1"/>
    <col min="8445" max="8445" width="10.5" style="178" customWidth="1"/>
    <col min="8446" max="8446" width="8.875" style="178" customWidth="1"/>
    <col min="8447" max="8448" width="9" style="178"/>
    <col min="8449" max="8449" width="52.25" style="178" customWidth="1"/>
    <col min="8450" max="8450" width="18.625" style="178" customWidth="1"/>
    <col min="8451" max="8698" width="9" style="178"/>
    <col min="8699" max="8699" width="25.5" style="178" customWidth="1"/>
    <col min="8700" max="8700" width="10.25" style="178" customWidth="1"/>
    <col min="8701" max="8701" width="10.5" style="178" customWidth="1"/>
    <col min="8702" max="8702" width="8.875" style="178" customWidth="1"/>
    <col min="8703" max="8704" width="9" style="178"/>
    <col min="8705" max="8705" width="52.25" style="178" customWidth="1"/>
    <col min="8706" max="8706" width="18.625" style="178" customWidth="1"/>
    <col min="8707" max="8954" width="9" style="178"/>
    <col min="8955" max="8955" width="25.5" style="178" customWidth="1"/>
    <col min="8956" max="8956" width="10.25" style="178" customWidth="1"/>
    <col min="8957" max="8957" width="10.5" style="178" customWidth="1"/>
    <col min="8958" max="8958" width="8.875" style="178" customWidth="1"/>
    <col min="8959" max="8960" width="9" style="178"/>
    <col min="8961" max="8961" width="52.25" style="178" customWidth="1"/>
    <col min="8962" max="8962" width="18.625" style="178" customWidth="1"/>
    <col min="8963" max="9210" width="9" style="178"/>
    <col min="9211" max="9211" width="25.5" style="178" customWidth="1"/>
    <col min="9212" max="9212" width="10.25" style="178" customWidth="1"/>
    <col min="9213" max="9213" width="10.5" style="178" customWidth="1"/>
    <col min="9214" max="9214" width="8.875" style="178" customWidth="1"/>
    <col min="9215" max="9216" width="9" style="178"/>
    <col min="9217" max="9217" width="52.25" style="178" customWidth="1"/>
    <col min="9218" max="9218" width="18.625" style="178" customWidth="1"/>
    <col min="9219" max="9466" width="9" style="178"/>
    <col min="9467" max="9467" width="25.5" style="178" customWidth="1"/>
    <col min="9468" max="9468" width="10.25" style="178" customWidth="1"/>
    <col min="9469" max="9469" width="10.5" style="178" customWidth="1"/>
    <col min="9470" max="9470" width="8.875" style="178" customWidth="1"/>
    <col min="9471" max="9472" width="9" style="178"/>
    <col min="9473" max="9473" width="52.25" style="178" customWidth="1"/>
    <col min="9474" max="9474" width="18.625" style="178" customWidth="1"/>
    <col min="9475" max="9722" width="9" style="178"/>
    <col min="9723" max="9723" width="25.5" style="178" customWidth="1"/>
    <col min="9724" max="9724" width="10.25" style="178" customWidth="1"/>
    <col min="9725" max="9725" width="10.5" style="178" customWidth="1"/>
    <col min="9726" max="9726" width="8.875" style="178" customWidth="1"/>
    <col min="9727" max="9728" width="9" style="178"/>
    <col min="9729" max="9729" width="52.25" style="178" customWidth="1"/>
    <col min="9730" max="9730" width="18.625" style="178" customWidth="1"/>
    <col min="9731" max="9978" width="9" style="178"/>
    <col min="9979" max="9979" width="25.5" style="178" customWidth="1"/>
    <col min="9980" max="9980" width="10.25" style="178" customWidth="1"/>
    <col min="9981" max="9981" width="10.5" style="178" customWidth="1"/>
    <col min="9982" max="9982" width="8.875" style="178" customWidth="1"/>
    <col min="9983" max="9984" width="9" style="178"/>
    <col min="9985" max="9985" width="52.25" style="178" customWidth="1"/>
    <col min="9986" max="9986" width="18.625" style="178" customWidth="1"/>
    <col min="9987" max="10234" width="9" style="178"/>
    <col min="10235" max="10235" width="25.5" style="178" customWidth="1"/>
    <col min="10236" max="10236" width="10.25" style="178" customWidth="1"/>
    <col min="10237" max="10237" width="10.5" style="178" customWidth="1"/>
    <col min="10238" max="10238" width="8.875" style="178" customWidth="1"/>
    <col min="10239" max="10240" width="9" style="178"/>
    <col min="10241" max="10241" width="52.25" style="178" customWidth="1"/>
    <col min="10242" max="10242" width="18.625" style="178" customWidth="1"/>
    <col min="10243" max="10490" width="9" style="178"/>
    <col min="10491" max="10491" width="25.5" style="178" customWidth="1"/>
    <col min="10492" max="10492" width="10.25" style="178" customWidth="1"/>
    <col min="10493" max="10493" width="10.5" style="178" customWidth="1"/>
    <col min="10494" max="10494" width="8.875" style="178" customWidth="1"/>
    <col min="10495" max="10496" width="9" style="178"/>
    <col min="10497" max="10497" width="52.25" style="178" customWidth="1"/>
    <col min="10498" max="10498" width="18.625" style="178" customWidth="1"/>
    <col min="10499" max="10746" width="9" style="178"/>
    <col min="10747" max="10747" width="25.5" style="178" customWidth="1"/>
    <col min="10748" max="10748" width="10.25" style="178" customWidth="1"/>
    <col min="10749" max="10749" width="10.5" style="178" customWidth="1"/>
    <col min="10750" max="10750" width="8.875" style="178" customWidth="1"/>
    <col min="10751" max="10752" width="9" style="178"/>
    <col min="10753" max="10753" width="52.25" style="178" customWidth="1"/>
    <col min="10754" max="10754" width="18.625" style="178" customWidth="1"/>
    <col min="10755" max="11002" width="9" style="178"/>
    <col min="11003" max="11003" width="25.5" style="178" customWidth="1"/>
    <col min="11004" max="11004" width="10.25" style="178" customWidth="1"/>
    <col min="11005" max="11005" width="10.5" style="178" customWidth="1"/>
    <col min="11006" max="11006" width="8.875" style="178" customWidth="1"/>
    <col min="11007" max="11008" width="9" style="178"/>
    <col min="11009" max="11009" width="52.25" style="178" customWidth="1"/>
    <col min="11010" max="11010" width="18.625" style="178" customWidth="1"/>
    <col min="11011" max="11258" width="9" style="178"/>
    <col min="11259" max="11259" width="25.5" style="178" customWidth="1"/>
    <col min="11260" max="11260" width="10.25" style="178" customWidth="1"/>
    <col min="11261" max="11261" width="10.5" style="178" customWidth="1"/>
    <col min="11262" max="11262" width="8.875" style="178" customWidth="1"/>
    <col min="11263" max="11264" width="9" style="178"/>
    <col min="11265" max="11265" width="52.25" style="178" customWidth="1"/>
    <col min="11266" max="11266" width="18.625" style="178" customWidth="1"/>
    <col min="11267" max="11514" width="9" style="178"/>
    <col min="11515" max="11515" width="25.5" style="178" customWidth="1"/>
    <col min="11516" max="11516" width="10.25" style="178" customWidth="1"/>
    <col min="11517" max="11517" width="10.5" style="178" customWidth="1"/>
    <col min="11518" max="11518" width="8.875" style="178" customWidth="1"/>
    <col min="11519" max="11520" width="9" style="178"/>
    <col min="11521" max="11521" width="52.25" style="178" customWidth="1"/>
    <col min="11522" max="11522" width="18.625" style="178" customWidth="1"/>
    <col min="11523" max="11770" width="9" style="178"/>
    <col min="11771" max="11771" width="25.5" style="178" customWidth="1"/>
    <col min="11772" max="11772" width="10.25" style="178" customWidth="1"/>
    <col min="11773" max="11773" width="10.5" style="178" customWidth="1"/>
    <col min="11774" max="11774" width="8.875" style="178" customWidth="1"/>
    <col min="11775" max="11776" width="9" style="178"/>
    <col min="11777" max="11777" width="52.25" style="178" customWidth="1"/>
    <col min="11778" max="11778" width="18.625" style="178" customWidth="1"/>
    <col min="11779" max="12026" width="9" style="178"/>
    <col min="12027" max="12027" width="25.5" style="178" customWidth="1"/>
    <col min="12028" max="12028" width="10.25" style="178" customWidth="1"/>
    <col min="12029" max="12029" width="10.5" style="178" customWidth="1"/>
    <col min="12030" max="12030" width="8.875" style="178" customWidth="1"/>
    <col min="12031" max="12032" width="9" style="178"/>
    <col min="12033" max="12033" width="52.25" style="178" customWidth="1"/>
    <col min="12034" max="12034" width="18.625" style="178" customWidth="1"/>
    <col min="12035" max="12282" width="9" style="178"/>
    <col min="12283" max="12283" width="25.5" style="178" customWidth="1"/>
    <col min="12284" max="12284" width="10.25" style="178" customWidth="1"/>
    <col min="12285" max="12285" width="10.5" style="178" customWidth="1"/>
    <col min="12286" max="12286" width="8.875" style="178" customWidth="1"/>
    <col min="12287" max="12288" width="9" style="178"/>
    <col min="12289" max="12289" width="52.25" style="178" customWidth="1"/>
    <col min="12290" max="12290" width="18.625" style="178" customWidth="1"/>
    <col min="12291" max="12538" width="9" style="178"/>
    <col min="12539" max="12539" width="25.5" style="178" customWidth="1"/>
    <col min="12540" max="12540" width="10.25" style="178" customWidth="1"/>
    <col min="12541" max="12541" width="10.5" style="178" customWidth="1"/>
    <col min="12542" max="12542" width="8.875" style="178" customWidth="1"/>
    <col min="12543" max="12544" width="9" style="178"/>
    <col min="12545" max="12545" width="52.25" style="178" customWidth="1"/>
    <col min="12546" max="12546" width="18.625" style="178" customWidth="1"/>
    <col min="12547" max="12794" width="9" style="178"/>
    <col min="12795" max="12795" width="25.5" style="178" customWidth="1"/>
    <col min="12796" max="12796" width="10.25" style="178" customWidth="1"/>
    <col min="12797" max="12797" width="10.5" style="178" customWidth="1"/>
    <col min="12798" max="12798" width="8.875" style="178" customWidth="1"/>
    <col min="12799" max="12800" width="9" style="178"/>
    <col min="12801" max="12801" width="52.25" style="178" customWidth="1"/>
    <col min="12802" max="12802" width="18.625" style="178" customWidth="1"/>
    <col min="12803" max="13050" width="9" style="178"/>
    <col min="13051" max="13051" width="25.5" style="178" customWidth="1"/>
    <col min="13052" max="13052" width="10.25" style="178" customWidth="1"/>
    <col min="13053" max="13053" width="10.5" style="178" customWidth="1"/>
    <col min="13054" max="13054" width="8.875" style="178" customWidth="1"/>
    <col min="13055" max="13056" width="9" style="178"/>
    <col min="13057" max="13057" width="52.25" style="178" customWidth="1"/>
    <col min="13058" max="13058" width="18.625" style="178" customWidth="1"/>
    <col min="13059" max="13306" width="9" style="178"/>
    <col min="13307" max="13307" width="25.5" style="178" customWidth="1"/>
    <col min="13308" max="13308" width="10.25" style="178" customWidth="1"/>
    <col min="13309" max="13309" width="10.5" style="178" customWidth="1"/>
    <col min="13310" max="13310" width="8.875" style="178" customWidth="1"/>
    <col min="13311" max="13312" width="9" style="178"/>
    <col min="13313" max="13313" width="52.25" style="178" customWidth="1"/>
    <col min="13314" max="13314" width="18.625" style="178" customWidth="1"/>
    <col min="13315" max="13562" width="9" style="178"/>
    <col min="13563" max="13563" width="25.5" style="178" customWidth="1"/>
    <col min="13564" max="13564" width="10.25" style="178" customWidth="1"/>
    <col min="13565" max="13565" width="10.5" style="178" customWidth="1"/>
    <col min="13566" max="13566" width="8.875" style="178" customWidth="1"/>
    <col min="13567" max="13568" width="9" style="178"/>
    <col min="13569" max="13569" width="52.25" style="178" customWidth="1"/>
    <col min="13570" max="13570" width="18.625" style="178" customWidth="1"/>
    <col min="13571" max="13818" width="9" style="178"/>
    <col min="13819" max="13819" width="25.5" style="178" customWidth="1"/>
    <col min="13820" max="13820" width="10.25" style="178" customWidth="1"/>
    <col min="13821" max="13821" width="10.5" style="178" customWidth="1"/>
    <col min="13822" max="13822" width="8.875" style="178" customWidth="1"/>
    <col min="13823" max="13824" width="9" style="178"/>
    <col min="13825" max="13825" width="52.25" style="178" customWidth="1"/>
    <col min="13826" max="13826" width="18.625" style="178" customWidth="1"/>
    <col min="13827" max="14074" width="9" style="178"/>
    <col min="14075" max="14075" width="25.5" style="178" customWidth="1"/>
    <col min="14076" max="14076" width="10.25" style="178" customWidth="1"/>
    <col min="14077" max="14077" width="10.5" style="178" customWidth="1"/>
    <col min="14078" max="14078" width="8.875" style="178" customWidth="1"/>
    <col min="14079" max="14080" width="9" style="178"/>
    <col min="14081" max="14081" width="52.25" style="178" customWidth="1"/>
    <col min="14082" max="14082" width="18.625" style="178" customWidth="1"/>
    <col min="14083" max="14330" width="9" style="178"/>
    <col min="14331" max="14331" width="25.5" style="178" customWidth="1"/>
    <col min="14332" max="14332" width="10.25" style="178" customWidth="1"/>
    <col min="14333" max="14333" width="10.5" style="178" customWidth="1"/>
    <col min="14334" max="14334" width="8.875" style="178" customWidth="1"/>
    <col min="14335" max="14336" width="9" style="178"/>
    <col min="14337" max="14337" width="52.25" style="178" customWidth="1"/>
    <col min="14338" max="14338" width="18.625" style="178" customWidth="1"/>
    <col min="14339" max="14586" width="9" style="178"/>
    <col min="14587" max="14587" width="25.5" style="178" customWidth="1"/>
    <col min="14588" max="14588" width="10.25" style="178" customWidth="1"/>
    <col min="14589" max="14589" width="10.5" style="178" customWidth="1"/>
    <col min="14590" max="14590" width="8.875" style="178" customWidth="1"/>
    <col min="14591" max="14592" width="9" style="178"/>
    <col min="14593" max="14593" width="52.25" style="178" customWidth="1"/>
    <col min="14594" max="14594" width="18.625" style="178" customWidth="1"/>
    <col min="14595" max="14842" width="9" style="178"/>
    <col min="14843" max="14843" width="25.5" style="178" customWidth="1"/>
    <col min="14844" max="14844" width="10.25" style="178" customWidth="1"/>
    <col min="14845" max="14845" width="10.5" style="178" customWidth="1"/>
    <col min="14846" max="14846" width="8.875" style="178" customWidth="1"/>
    <col min="14847" max="14848" width="9" style="178"/>
    <col min="14849" max="14849" width="52.25" style="178" customWidth="1"/>
    <col min="14850" max="14850" width="18.625" style="178" customWidth="1"/>
    <col min="14851" max="15098" width="9" style="178"/>
    <col min="15099" max="15099" width="25.5" style="178" customWidth="1"/>
    <col min="15100" max="15100" width="10.25" style="178" customWidth="1"/>
    <col min="15101" max="15101" width="10.5" style="178" customWidth="1"/>
    <col min="15102" max="15102" width="8.875" style="178" customWidth="1"/>
    <col min="15103" max="15104" width="9" style="178"/>
    <col min="15105" max="15105" width="52.25" style="178" customWidth="1"/>
    <col min="15106" max="15106" width="18.625" style="178" customWidth="1"/>
    <col min="15107" max="15354" width="9" style="178"/>
    <col min="15355" max="15355" width="25.5" style="178" customWidth="1"/>
    <col min="15356" max="15356" width="10.25" style="178" customWidth="1"/>
    <col min="15357" max="15357" width="10.5" style="178" customWidth="1"/>
    <col min="15358" max="15358" width="8.875" style="178" customWidth="1"/>
    <col min="15359" max="15360" width="9" style="178"/>
    <col min="15361" max="15361" width="52.25" style="178" customWidth="1"/>
    <col min="15362" max="15362" width="18.625" style="178" customWidth="1"/>
    <col min="15363" max="15610" width="9" style="178"/>
    <col min="15611" max="15611" width="25.5" style="178" customWidth="1"/>
    <col min="15612" max="15612" width="10.25" style="178" customWidth="1"/>
    <col min="15613" max="15613" width="10.5" style="178" customWidth="1"/>
    <col min="15614" max="15614" width="8.875" style="178" customWidth="1"/>
    <col min="15615" max="15616" width="9" style="178"/>
    <col min="15617" max="15617" width="52.25" style="178" customWidth="1"/>
    <col min="15618" max="15618" width="18.625" style="178" customWidth="1"/>
    <col min="15619" max="15866" width="9" style="178"/>
    <col min="15867" max="15867" width="25.5" style="178" customWidth="1"/>
    <col min="15868" max="15868" width="10.25" style="178" customWidth="1"/>
    <col min="15869" max="15869" width="10.5" style="178" customWidth="1"/>
    <col min="15870" max="15870" width="8.875" style="178" customWidth="1"/>
    <col min="15871" max="15872" width="9" style="178"/>
    <col min="15873" max="15873" width="52.25" style="178" customWidth="1"/>
    <col min="15874" max="15874" width="18.625" style="178" customWidth="1"/>
    <col min="15875" max="16122" width="9" style="178"/>
    <col min="16123" max="16123" width="25.5" style="178" customWidth="1"/>
    <col min="16124" max="16124" width="10.25" style="178" customWidth="1"/>
    <col min="16125" max="16125" width="10.5" style="178" customWidth="1"/>
    <col min="16126" max="16126" width="8.875" style="178" customWidth="1"/>
    <col min="16127" max="16128" width="9" style="178"/>
    <col min="16129" max="16129" width="52.25" style="178" customWidth="1"/>
    <col min="16130" max="16130" width="18.625" style="178" customWidth="1"/>
    <col min="16131" max="16378" width="9" style="178"/>
    <col min="16379" max="16379" width="25.5" style="178" customWidth="1"/>
    <col min="16380" max="16380" width="10.25" style="178" customWidth="1"/>
    <col min="16381" max="16381" width="10.5" style="178" customWidth="1"/>
    <col min="16382" max="16382" width="8.875" style="178" customWidth="1"/>
    <col min="16383" max="16384" width="9" style="178"/>
  </cols>
  <sheetData>
    <row r="1" spans="1:2" ht="19.5" customHeight="1">
      <c r="A1" s="176"/>
      <c r="B1" s="177" t="s">
        <v>560</v>
      </c>
    </row>
    <row r="2" spans="1:2" ht="22.5">
      <c r="A2" s="279" t="s">
        <v>557</v>
      </c>
      <c r="B2" s="279"/>
    </row>
    <row r="3" spans="1:2" ht="24" customHeight="1" thickBot="1">
      <c r="A3" s="179"/>
      <c r="B3" s="180" t="s">
        <v>16</v>
      </c>
    </row>
    <row r="4" spans="1:2" ht="45" customHeight="1">
      <c r="A4" s="181" t="s">
        <v>538</v>
      </c>
      <c r="B4" s="193" t="s">
        <v>18</v>
      </c>
    </row>
    <row r="5" spans="1:2" ht="24.95" customHeight="1">
      <c r="A5" s="188" t="s">
        <v>558</v>
      </c>
      <c r="B5" s="197">
        <v>50</v>
      </c>
    </row>
    <row r="6" spans="1:2" ht="24.95" customHeight="1">
      <c r="A6" s="188" t="s">
        <v>539</v>
      </c>
      <c r="B6" s="197">
        <v>50</v>
      </c>
    </row>
    <row r="7" spans="1:2" ht="24.95" customHeight="1">
      <c r="A7" s="188" t="s">
        <v>540</v>
      </c>
      <c r="B7" s="197"/>
    </row>
    <row r="8" spans="1:2" ht="24.95" customHeight="1">
      <c r="A8" s="188" t="s">
        <v>541</v>
      </c>
      <c r="B8" s="197"/>
    </row>
    <row r="9" spans="1:2" ht="24.95" customHeight="1">
      <c r="A9" s="188" t="s">
        <v>542</v>
      </c>
      <c r="B9" s="198"/>
    </row>
    <row r="10" spans="1:2" ht="24.95" customHeight="1">
      <c r="A10" s="188" t="s">
        <v>543</v>
      </c>
      <c r="B10" s="197"/>
    </row>
    <row r="11" spans="1:2" ht="24.95" customHeight="1">
      <c r="A11" s="188" t="s">
        <v>34</v>
      </c>
      <c r="B11" s="197"/>
    </row>
    <row r="12" spans="1:2" ht="24.95" customHeight="1">
      <c r="A12" s="188" t="s">
        <v>23</v>
      </c>
      <c r="B12" s="197"/>
    </row>
    <row r="13" spans="1:2" ht="24.95" customHeight="1">
      <c r="A13" s="189" t="s">
        <v>544</v>
      </c>
      <c r="B13" s="197"/>
    </row>
    <row r="14" spans="1:2" ht="24.95" customHeight="1">
      <c r="A14" s="190"/>
      <c r="B14" s="199"/>
    </row>
    <row r="15" spans="1:2" ht="24.95" customHeight="1">
      <c r="A15" s="191" t="s">
        <v>545</v>
      </c>
      <c r="B15" s="200">
        <v>50</v>
      </c>
    </row>
    <row r="16" spans="1:2" ht="24.95" customHeight="1">
      <c r="A16" s="190" t="s">
        <v>546</v>
      </c>
      <c r="B16" s="199"/>
    </row>
    <row r="17" spans="1:3" ht="24.95" customHeight="1">
      <c r="A17" s="192" t="s">
        <v>19</v>
      </c>
      <c r="B17" s="200">
        <v>50</v>
      </c>
    </row>
    <row r="18" spans="1:3" ht="29.1" customHeight="1">
      <c r="A18" s="280"/>
      <c r="B18" s="280"/>
      <c r="C18" s="182"/>
    </row>
    <row r="19" spans="1:3" ht="21" customHeight="1"/>
    <row r="20" spans="1:3">
      <c r="B20" s="183"/>
    </row>
    <row r="21" spans="1:3">
      <c r="B21" s="184"/>
    </row>
    <row r="29" spans="1:3">
      <c r="A29" s="178" t="s">
        <v>547</v>
      </c>
    </row>
  </sheetData>
  <mergeCells count="2">
    <mergeCell ref="A2:B2"/>
    <mergeCell ref="A18:B18"/>
  </mergeCells>
  <phoneticPr fontId="1"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B27"/>
  <sheetViews>
    <sheetView showZeros="0" zoomScaleSheetLayoutView="100" workbookViewId="0">
      <selection activeCell="E11" sqref="E11"/>
    </sheetView>
  </sheetViews>
  <sheetFormatPr defaultRowHeight="14.25"/>
  <cols>
    <col min="1" max="1" width="11" style="10" customWidth="1"/>
    <col min="2" max="2" width="96" style="10" customWidth="1"/>
    <col min="3" max="256" width="9" style="10"/>
    <col min="257" max="257" width="11" style="10" customWidth="1"/>
    <col min="258" max="258" width="96" style="10" customWidth="1"/>
    <col min="259" max="512" width="9" style="10"/>
    <col min="513" max="513" width="11" style="10" customWidth="1"/>
    <col min="514" max="514" width="96" style="10" customWidth="1"/>
    <col min="515" max="768" width="9" style="10"/>
    <col min="769" max="769" width="11" style="10" customWidth="1"/>
    <col min="770" max="770" width="96" style="10" customWidth="1"/>
    <col min="771" max="1024" width="9" style="10"/>
    <col min="1025" max="1025" width="11" style="10" customWidth="1"/>
    <col min="1026" max="1026" width="96" style="10" customWidth="1"/>
    <col min="1027" max="1280" width="9" style="10"/>
    <col min="1281" max="1281" width="11" style="10" customWidth="1"/>
    <col min="1282" max="1282" width="96" style="10" customWidth="1"/>
    <col min="1283" max="1536" width="9" style="10"/>
    <col min="1537" max="1537" width="11" style="10" customWidth="1"/>
    <col min="1538" max="1538" width="96" style="10" customWidth="1"/>
    <col min="1539" max="1792" width="9" style="10"/>
    <col min="1793" max="1793" width="11" style="10" customWidth="1"/>
    <col min="1794" max="1794" width="96" style="10" customWidth="1"/>
    <col min="1795" max="2048" width="9" style="10"/>
    <col min="2049" max="2049" width="11" style="10" customWidth="1"/>
    <col min="2050" max="2050" width="96" style="10" customWidth="1"/>
    <col min="2051" max="2304" width="9" style="10"/>
    <col min="2305" max="2305" width="11" style="10" customWidth="1"/>
    <col min="2306" max="2306" width="96" style="10" customWidth="1"/>
    <col min="2307" max="2560" width="9" style="10"/>
    <col min="2561" max="2561" width="11" style="10" customWidth="1"/>
    <col min="2562" max="2562" width="96" style="10" customWidth="1"/>
    <col min="2563" max="2816" width="9" style="10"/>
    <col min="2817" max="2817" width="11" style="10" customWidth="1"/>
    <col min="2818" max="2818" width="96" style="10" customWidth="1"/>
    <col min="2819" max="3072" width="9" style="10"/>
    <col min="3073" max="3073" width="11" style="10" customWidth="1"/>
    <col min="3074" max="3074" width="96" style="10" customWidth="1"/>
    <col min="3075" max="3328" width="9" style="10"/>
    <col min="3329" max="3329" width="11" style="10" customWidth="1"/>
    <col min="3330" max="3330" width="96" style="10" customWidth="1"/>
    <col min="3331" max="3584" width="9" style="10"/>
    <col min="3585" max="3585" width="11" style="10" customWidth="1"/>
    <col min="3586" max="3586" width="96" style="10" customWidth="1"/>
    <col min="3587" max="3840" width="9" style="10"/>
    <col min="3841" max="3841" width="11" style="10" customWidth="1"/>
    <col min="3842" max="3842" width="96" style="10" customWidth="1"/>
    <col min="3843" max="4096" width="9" style="10"/>
    <col min="4097" max="4097" width="11" style="10" customWidth="1"/>
    <col min="4098" max="4098" width="96" style="10" customWidth="1"/>
    <col min="4099" max="4352" width="9" style="10"/>
    <col min="4353" max="4353" width="11" style="10" customWidth="1"/>
    <col min="4354" max="4354" width="96" style="10" customWidth="1"/>
    <col min="4355" max="4608" width="9" style="10"/>
    <col min="4609" max="4609" width="11" style="10" customWidth="1"/>
    <col min="4610" max="4610" width="96" style="10" customWidth="1"/>
    <col min="4611" max="4864" width="9" style="10"/>
    <col min="4865" max="4865" width="11" style="10" customWidth="1"/>
    <col min="4866" max="4866" width="96" style="10" customWidth="1"/>
    <col min="4867" max="5120" width="9" style="10"/>
    <col min="5121" max="5121" width="11" style="10" customWidth="1"/>
    <col min="5122" max="5122" width="96" style="10" customWidth="1"/>
    <col min="5123" max="5376" width="9" style="10"/>
    <col min="5377" max="5377" width="11" style="10" customWidth="1"/>
    <col min="5378" max="5378" width="96" style="10" customWidth="1"/>
    <col min="5379" max="5632" width="9" style="10"/>
    <col min="5633" max="5633" width="11" style="10" customWidth="1"/>
    <col min="5634" max="5634" width="96" style="10" customWidth="1"/>
    <col min="5635" max="5888" width="9" style="10"/>
    <col min="5889" max="5889" width="11" style="10" customWidth="1"/>
    <col min="5890" max="5890" width="96" style="10" customWidth="1"/>
    <col min="5891" max="6144" width="9" style="10"/>
    <col min="6145" max="6145" width="11" style="10" customWidth="1"/>
    <col min="6146" max="6146" width="96" style="10" customWidth="1"/>
    <col min="6147" max="6400" width="9" style="10"/>
    <col min="6401" max="6401" width="11" style="10" customWidth="1"/>
    <col min="6402" max="6402" width="96" style="10" customWidth="1"/>
    <col min="6403" max="6656" width="9" style="10"/>
    <col min="6657" max="6657" width="11" style="10" customWidth="1"/>
    <col min="6658" max="6658" width="96" style="10" customWidth="1"/>
    <col min="6659" max="6912" width="9" style="10"/>
    <col min="6913" max="6913" width="11" style="10" customWidth="1"/>
    <col min="6914" max="6914" width="96" style="10" customWidth="1"/>
    <col min="6915" max="7168" width="9" style="10"/>
    <col min="7169" max="7169" width="11" style="10" customWidth="1"/>
    <col min="7170" max="7170" width="96" style="10" customWidth="1"/>
    <col min="7171" max="7424" width="9" style="10"/>
    <col min="7425" max="7425" width="11" style="10" customWidth="1"/>
    <col min="7426" max="7426" width="96" style="10" customWidth="1"/>
    <col min="7427" max="7680" width="9" style="10"/>
    <col min="7681" max="7681" width="11" style="10" customWidth="1"/>
    <col min="7682" max="7682" width="96" style="10" customWidth="1"/>
    <col min="7683" max="7936" width="9" style="10"/>
    <col min="7937" max="7937" width="11" style="10" customWidth="1"/>
    <col min="7938" max="7938" width="96" style="10" customWidth="1"/>
    <col min="7939" max="8192" width="9" style="10"/>
    <col min="8193" max="8193" width="11" style="10" customWidth="1"/>
    <col min="8194" max="8194" width="96" style="10" customWidth="1"/>
    <col min="8195" max="8448" width="9" style="10"/>
    <col min="8449" max="8449" width="11" style="10" customWidth="1"/>
    <col min="8450" max="8450" width="96" style="10" customWidth="1"/>
    <col min="8451" max="8704" width="9" style="10"/>
    <col min="8705" max="8705" width="11" style="10" customWidth="1"/>
    <col min="8706" max="8706" width="96" style="10" customWidth="1"/>
    <col min="8707" max="8960" width="9" style="10"/>
    <col min="8961" max="8961" width="11" style="10" customWidth="1"/>
    <col min="8962" max="8962" width="96" style="10" customWidth="1"/>
    <col min="8963" max="9216" width="9" style="10"/>
    <col min="9217" max="9217" width="11" style="10" customWidth="1"/>
    <col min="9218" max="9218" width="96" style="10" customWidth="1"/>
    <col min="9219" max="9472" width="9" style="10"/>
    <col min="9473" max="9473" width="11" style="10" customWidth="1"/>
    <col min="9474" max="9474" width="96" style="10" customWidth="1"/>
    <col min="9475" max="9728" width="9" style="10"/>
    <col min="9729" max="9729" width="11" style="10" customWidth="1"/>
    <col min="9730" max="9730" width="96" style="10" customWidth="1"/>
    <col min="9731" max="9984" width="9" style="10"/>
    <col min="9985" max="9985" width="11" style="10" customWidth="1"/>
    <col min="9986" max="9986" width="96" style="10" customWidth="1"/>
    <col min="9987" max="10240" width="9" style="10"/>
    <col min="10241" max="10241" width="11" style="10" customWidth="1"/>
    <col min="10242" max="10242" width="96" style="10" customWidth="1"/>
    <col min="10243" max="10496" width="9" style="10"/>
    <col min="10497" max="10497" width="11" style="10" customWidth="1"/>
    <col min="10498" max="10498" width="96" style="10" customWidth="1"/>
    <col min="10499" max="10752" width="9" style="10"/>
    <col min="10753" max="10753" width="11" style="10" customWidth="1"/>
    <col min="10754" max="10754" width="96" style="10" customWidth="1"/>
    <col min="10755" max="11008" width="9" style="10"/>
    <col min="11009" max="11009" width="11" style="10" customWidth="1"/>
    <col min="11010" max="11010" width="96" style="10" customWidth="1"/>
    <col min="11011" max="11264" width="9" style="10"/>
    <col min="11265" max="11265" width="11" style="10" customWidth="1"/>
    <col min="11266" max="11266" width="96" style="10" customWidth="1"/>
    <col min="11267" max="11520" width="9" style="10"/>
    <col min="11521" max="11521" width="11" style="10" customWidth="1"/>
    <col min="11522" max="11522" width="96" style="10" customWidth="1"/>
    <col min="11523" max="11776" width="9" style="10"/>
    <col min="11777" max="11777" width="11" style="10" customWidth="1"/>
    <col min="11778" max="11778" width="96" style="10" customWidth="1"/>
    <col min="11779" max="12032" width="9" style="10"/>
    <col min="12033" max="12033" width="11" style="10" customWidth="1"/>
    <col min="12034" max="12034" width="96" style="10" customWidth="1"/>
    <col min="12035" max="12288" width="9" style="10"/>
    <col min="12289" max="12289" width="11" style="10" customWidth="1"/>
    <col min="12290" max="12290" width="96" style="10" customWidth="1"/>
    <col min="12291" max="12544" width="9" style="10"/>
    <col min="12545" max="12545" width="11" style="10" customWidth="1"/>
    <col min="12546" max="12546" width="96" style="10" customWidth="1"/>
    <col min="12547" max="12800" width="9" style="10"/>
    <col min="12801" max="12801" width="11" style="10" customWidth="1"/>
    <col min="12802" max="12802" width="96" style="10" customWidth="1"/>
    <col min="12803" max="13056" width="9" style="10"/>
    <col min="13057" max="13057" width="11" style="10" customWidth="1"/>
    <col min="13058" max="13058" width="96" style="10" customWidth="1"/>
    <col min="13059" max="13312" width="9" style="10"/>
    <col min="13313" max="13313" width="11" style="10" customWidth="1"/>
    <col min="13314" max="13314" width="96" style="10" customWidth="1"/>
    <col min="13315" max="13568" width="9" style="10"/>
    <col min="13569" max="13569" width="11" style="10" customWidth="1"/>
    <col min="13570" max="13570" width="96" style="10" customWidth="1"/>
    <col min="13571" max="13824" width="9" style="10"/>
    <col min="13825" max="13825" width="11" style="10" customWidth="1"/>
    <col min="13826" max="13826" width="96" style="10" customWidth="1"/>
    <col min="13827" max="14080" width="9" style="10"/>
    <col min="14081" max="14081" width="11" style="10" customWidth="1"/>
    <col min="14082" max="14082" width="96" style="10" customWidth="1"/>
    <col min="14083" max="14336" width="9" style="10"/>
    <col min="14337" max="14337" width="11" style="10" customWidth="1"/>
    <col min="14338" max="14338" width="96" style="10" customWidth="1"/>
    <col min="14339" max="14592" width="9" style="10"/>
    <col min="14593" max="14593" width="11" style="10" customWidth="1"/>
    <col min="14594" max="14594" width="96" style="10" customWidth="1"/>
    <col min="14595" max="14848" width="9" style="10"/>
    <col min="14849" max="14849" width="11" style="10" customWidth="1"/>
    <col min="14850" max="14850" width="96" style="10" customWidth="1"/>
    <col min="14851" max="15104" width="9" style="10"/>
    <col min="15105" max="15105" width="11" style="10" customWidth="1"/>
    <col min="15106" max="15106" width="96" style="10" customWidth="1"/>
    <col min="15107" max="15360" width="9" style="10"/>
    <col min="15361" max="15361" width="11" style="10" customWidth="1"/>
    <col min="15362" max="15362" width="96" style="10" customWidth="1"/>
    <col min="15363" max="15616" width="9" style="10"/>
    <col min="15617" max="15617" width="11" style="10" customWidth="1"/>
    <col min="15618" max="15618" width="96" style="10" customWidth="1"/>
    <col min="15619" max="15872" width="9" style="10"/>
    <col min="15873" max="15873" width="11" style="10" customWidth="1"/>
    <col min="15874" max="15874" width="96" style="10" customWidth="1"/>
    <col min="15875" max="16128" width="9" style="10"/>
    <col min="16129" max="16129" width="11" style="10" customWidth="1"/>
    <col min="16130" max="16130" width="96" style="10" customWidth="1"/>
    <col min="16131" max="16384" width="9" style="10"/>
  </cols>
  <sheetData>
    <row r="1" spans="1:2" ht="24">
      <c r="A1" s="225" t="s">
        <v>10</v>
      </c>
      <c r="B1" s="225"/>
    </row>
    <row r="2" spans="1:2" s="12" customFormat="1" ht="22.5">
      <c r="A2" s="11"/>
      <c r="B2" s="11"/>
    </row>
    <row r="3" spans="1:2" ht="24.95" customHeight="1">
      <c r="B3" s="13" t="s">
        <v>11</v>
      </c>
    </row>
    <row r="4" spans="1:2" ht="24.95" customHeight="1">
      <c r="B4" s="14" t="s">
        <v>57</v>
      </c>
    </row>
    <row r="5" spans="1:2" ht="24.95" customHeight="1">
      <c r="B5" s="15" t="s">
        <v>89</v>
      </c>
    </row>
    <row r="6" spans="1:2" ht="24.95" customHeight="1">
      <c r="B6" s="14" t="s">
        <v>114</v>
      </c>
    </row>
    <row r="7" spans="1:2" ht="24.95" customHeight="1">
      <c r="B7" s="14" t="s">
        <v>124</v>
      </c>
    </row>
    <row r="8" spans="1:2" ht="24.95" customHeight="1">
      <c r="B8" s="14" t="s">
        <v>125</v>
      </c>
    </row>
    <row r="9" spans="1:2" ht="24.95" customHeight="1">
      <c r="B9" s="14" t="s">
        <v>160</v>
      </c>
    </row>
    <row r="10" spans="1:2" ht="24.95" customHeight="1">
      <c r="B10" s="16" t="s">
        <v>12</v>
      </c>
    </row>
    <row r="11" spans="1:2" ht="24.95" customHeight="1">
      <c r="B11" s="14" t="s">
        <v>475</v>
      </c>
    </row>
    <row r="12" spans="1:2" ht="24.95" customHeight="1">
      <c r="B12" s="14" t="s">
        <v>1067</v>
      </c>
    </row>
    <row r="13" spans="1:2" ht="24.95" customHeight="1">
      <c r="B13" s="14" t="s">
        <v>565</v>
      </c>
    </row>
    <row r="14" spans="1:2" ht="24.95" customHeight="1">
      <c r="B14" s="14" t="s">
        <v>497</v>
      </c>
    </row>
    <row r="15" spans="1:2" ht="24.95" customHeight="1">
      <c r="B15" s="13" t="s">
        <v>13</v>
      </c>
    </row>
    <row r="16" spans="1:2" ht="24.95" customHeight="1">
      <c r="B16" s="14" t="s">
        <v>503</v>
      </c>
    </row>
    <row r="17" spans="2:2" ht="24.95" customHeight="1">
      <c r="B17" s="14" t="s">
        <v>532</v>
      </c>
    </row>
    <row r="18" spans="2:2" ht="24.95" customHeight="1">
      <c r="B18" s="14" t="s">
        <v>566</v>
      </c>
    </row>
    <row r="19" spans="2:2" ht="24.95" customHeight="1">
      <c r="B19" s="14" t="s">
        <v>537</v>
      </c>
    </row>
    <row r="20" spans="2:2" ht="24.95" customHeight="1">
      <c r="B20" s="13" t="s">
        <v>14</v>
      </c>
    </row>
    <row r="21" spans="2:2" ht="24.95" customHeight="1">
      <c r="B21" s="14" t="s">
        <v>563</v>
      </c>
    </row>
    <row r="22" spans="2:2" ht="24.95" customHeight="1">
      <c r="B22" s="14" t="s">
        <v>564</v>
      </c>
    </row>
    <row r="23" spans="2:2" ht="24.95" customHeight="1">
      <c r="B23" s="13" t="s">
        <v>15</v>
      </c>
    </row>
    <row r="24" spans="2:2" ht="24.95" customHeight="1">
      <c r="B24" s="14" t="s">
        <v>632</v>
      </c>
    </row>
    <row r="25" spans="2:2" ht="24.95" customHeight="1">
      <c r="B25" s="14" t="s">
        <v>633</v>
      </c>
    </row>
    <row r="26" spans="2:2" ht="24.95" customHeight="1">
      <c r="B26" s="14"/>
    </row>
    <row r="27" spans="2:2" ht="48" customHeight="1">
      <c r="B27" s="17"/>
    </row>
  </sheetData>
  <mergeCells count="1">
    <mergeCell ref="A1:B1"/>
  </mergeCells>
  <phoneticPr fontId="1" type="noConversion"/>
  <printOptions horizontalCentered="1"/>
  <pageMargins left="0.75" right="0.75" top="1" bottom="1" header="0.51" footer="0.51"/>
  <pageSetup paperSize="9" scale="75" orientation="portrait" horizontalDpi="0" verticalDpi="0"/>
</worksheet>
</file>

<file path=xl/worksheets/sheet20.xml><?xml version="1.0" encoding="utf-8"?>
<worksheet xmlns="http://schemas.openxmlformats.org/spreadsheetml/2006/main" xmlns:r="http://schemas.openxmlformats.org/officeDocument/2006/relationships">
  <sheetPr>
    <pageSetUpPr fitToPage="1"/>
  </sheetPr>
  <dimension ref="A1:B20"/>
  <sheetViews>
    <sheetView zoomScaleSheetLayoutView="100" workbookViewId="0">
      <selection activeCell="K13" sqref="K13"/>
    </sheetView>
  </sheetViews>
  <sheetFormatPr defaultRowHeight="13.5"/>
  <cols>
    <col min="1" max="1" width="45.75" style="182" customWidth="1"/>
    <col min="2" max="2" width="24" style="178" customWidth="1"/>
    <col min="3" max="256" width="9" style="178"/>
    <col min="257" max="257" width="45.75" style="178" customWidth="1"/>
    <col min="258" max="258" width="24" style="178" customWidth="1"/>
    <col min="259" max="512" width="9" style="178"/>
    <col min="513" max="513" width="45.75" style="178" customWidth="1"/>
    <col min="514" max="514" width="24" style="178" customWidth="1"/>
    <col min="515" max="768" width="9" style="178"/>
    <col min="769" max="769" width="45.75" style="178" customWidth="1"/>
    <col min="770" max="770" width="24" style="178" customWidth="1"/>
    <col min="771" max="1024" width="9" style="178"/>
    <col min="1025" max="1025" width="45.75" style="178" customWidth="1"/>
    <col min="1026" max="1026" width="24" style="178" customWidth="1"/>
    <col min="1027" max="1280" width="9" style="178"/>
    <col min="1281" max="1281" width="45.75" style="178" customWidth="1"/>
    <col min="1282" max="1282" width="24" style="178" customWidth="1"/>
    <col min="1283" max="1536" width="9" style="178"/>
    <col min="1537" max="1537" width="45.75" style="178" customWidth="1"/>
    <col min="1538" max="1538" width="24" style="178" customWidth="1"/>
    <col min="1539" max="1792" width="9" style="178"/>
    <col min="1793" max="1793" width="45.75" style="178" customWidth="1"/>
    <col min="1794" max="1794" width="24" style="178" customWidth="1"/>
    <col min="1795" max="2048" width="9" style="178"/>
    <col min="2049" max="2049" width="45.75" style="178" customWidth="1"/>
    <col min="2050" max="2050" width="24" style="178" customWidth="1"/>
    <col min="2051" max="2304" width="9" style="178"/>
    <col min="2305" max="2305" width="45.75" style="178" customWidth="1"/>
    <col min="2306" max="2306" width="24" style="178" customWidth="1"/>
    <col min="2307" max="2560" width="9" style="178"/>
    <col min="2561" max="2561" width="45.75" style="178" customWidth="1"/>
    <col min="2562" max="2562" width="24" style="178" customWidth="1"/>
    <col min="2563" max="2816" width="9" style="178"/>
    <col min="2817" max="2817" width="45.75" style="178" customWidth="1"/>
    <col min="2818" max="2818" width="24" style="178" customWidth="1"/>
    <col min="2819" max="3072" width="9" style="178"/>
    <col min="3073" max="3073" width="45.75" style="178" customWidth="1"/>
    <col min="3074" max="3074" width="24" style="178" customWidth="1"/>
    <col min="3075" max="3328" width="9" style="178"/>
    <col min="3329" max="3329" width="45.75" style="178" customWidth="1"/>
    <col min="3330" max="3330" width="24" style="178" customWidth="1"/>
    <col min="3331" max="3584" width="9" style="178"/>
    <col min="3585" max="3585" width="45.75" style="178" customWidth="1"/>
    <col min="3586" max="3586" width="24" style="178" customWidth="1"/>
    <col min="3587" max="3840" width="9" style="178"/>
    <col min="3841" max="3841" width="45.75" style="178" customWidth="1"/>
    <col min="3842" max="3842" width="24" style="178" customWidth="1"/>
    <col min="3843" max="4096" width="9" style="178"/>
    <col min="4097" max="4097" width="45.75" style="178" customWidth="1"/>
    <col min="4098" max="4098" width="24" style="178" customWidth="1"/>
    <col min="4099" max="4352" width="9" style="178"/>
    <col min="4353" max="4353" width="45.75" style="178" customWidth="1"/>
    <col min="4354" max="4354" width="24" style="178" customWidth="1"/>
    <col min="4355" max="4608" width="9" style="178"/>
    <col min="4609" max="4609" width="45.75" style="178" customWidth="1"/>
    <col min="4610" max="4610" width="24" style="178" customWidth="1"/>
    <col min="4611" max="4864" width="9" style="178"/>
    <col min="4865" max="4865" width="45.75" style="178" customWidth="1"/>
    <col min="4866" max="4866" width="24" style="178" customWidth="1"/>
    <col min="4867" max="5120" width="9" style="178"/>
    <col min="5121" max="5121" width="45.75" style="178" customWidth="1"/>
    <col min="5122" max="5122" width="24" style="178" customWidth="1"/>
    <col min="5123" max="5376" width="9" style="178"/>
    <col min="5377" max="5377" width="45.75" style="178" customWidth="1"/>
    <col min="5378" max="5378" width="24" style="178" customWidth="1"/>
    <col min="5379" max="5632" width="9" style="178"/>
    <col min="5633" max="5633" width="45.75" style="178" customWidth="1"/>
    <col min="5634" max="5634" width="24" style="178" customWidth="1"/>
    <col min="5635" max="5888" width="9" style="178"/>
    <col min="5889" max="5889" width="45.75" style="178" customWidth="1"/>
    <col min="5890" max="5890" width="24" style="178" customWidth="1"/>
    <col min="5891" max="6144" width="9" style="178"/>
    <col min="6145" max="6145" width="45.75" style="178" customWidth="1"/>
    <col min="6146" max="6146" width="24" style="178" customWidth="1"/>
    <col min="6147" max="6400" width="9" style="178"/>
    <col min="6401" max="6401" width="45.75" style="178" customWidth="1"/>
    <col min="6402" max="6402" width="24" style="178" customWidth="1"/>
    <col min="6403" max="6656" width="9" style="178"/>
    <col min="6657" max="6657" width="45.75" style="178" customWidth="1"/>
    <col min="6658" max="6658" width="24" style="178" customWidth="1"/>
    <col min="6659" max="6912" width="9" style="178"/>
    <col min="6913" max="6913" width="45.75" style="178" customWidth="1"/>
    <col min="6914" max="6914" width="24" style="178" customWidth="1"/>
    <col min="6915" max="7168" width="9" style="178"/>
    <col min="7169" max="7169" width="45.75" style="178" customWidth="1"/>
    <col min="7170" max="7170" width="24" style="178" customWidth="1"/>
    <col min="7171" max="7424" width="9" style="178"/>
    <col min="7425" max="7425" width="45.75" style="178" customWidth="1"/>
    <col min="7426" max="7426" width="24" style="178" customWidth="1"/>
    <col min="7427" max="7680" width="9" style="178"/>
    <col min="7681" max="7681" width="45.75" style="178" customWidth="1"/>
    <col min="7682" max="7682" width="24" style="178" customWidth="1"/>
    <col min="7683" max="7936" width="9" style="178"/>
    <col min="7937" max="7937" width="45.75" style="178" customWidth="1"/>
    <col min="7938" max="7938" width="24" style="178" customWidth="1"/>
    <col min="7939" max="8192" width="9" style="178"/>
    <col min="8193" max="8193" width="45.75" style="178" customWidth="1"/>
    <col min="8194" max="8194" width="24" style="178" customWidth="1"/>
    <col min="8195" max="8448" width="9" style="178"/>
    <col min="8449" max="8449" width="45.75" style="178" customWidth="1"/>
    <col min="8450" max="8450" width="24" style="178" customWidth="1"/>
    <col min="8451" max="8704" width="9" style="178"/>
    <col min="8705" max="8705" width="45.75" style="178" customWidth="1"/>
    <col min="8706" max="8706" width="24" style="178" customWidth="1"/>
    <col min="8707" max="8960" width="9" style="178"/>
    <col min="8961" max="8961" width="45.75" style="178" customWidth="1"/>
    <col min="8962" max="8962" width="24" style="178" customWidth="1"/>
    <col min="8963" max="9216" width="9" style="178"/>
    <col min="9217" max="9217" width="45.75" style="178" customWidth="1"/>
    <col min="9218" max="9218" width="24" style="178" customWidth="1"/>
    <col min="9219" max="9472" width="9" style="178"/>
    <col min="9473" max="9473" width="45.75" style="178" customWidth="1"/>
    <col min="9474" max="9474" width="24" style="178" customWidth="1"/>
    <col min="9475" max="9728" width="9" style="178"/>
    <col min="9729" max="9729" width="45.75" style="178" customWidth="1"/>
    <col min="9730" max="9730" width="24" style="178" customWidth="1"/>
    <col min="9731" max="9984" width="9" style="178"/>
    <col min="9985" max="9985" width="45.75" style="178" customWidth="1"/>
    <col min="9986" max="9986" width="24" style="178" customWidth="1"/>
    <col min="9987" max="10240" width="9" style="178"/>
    <col min="10241" max="10241" width="45.75" style="178" customWidth="1"/>
    <col min="10242" max="10242" width="24" style="178" customWidth="1"/>
    <col min="10243" max="10496" width="9" style="178"/>
    <col min="10497" max="10497" width="45.75" style="178" customWidth="1"/>
    <col min="10498" max="10498" width="24" style="178" customWidth="1"/>
    <col min="10499" max="10752" width="9" style="178"/>
    <col min="10753" max="10753" width="45.75" style="178" customWidth="1"/>
    <col min="10754" max="10754" width="24" style="178" customWidth="1"/>
    <col min="10755" max="11008" width="9" style="178"/>
    <col min="11009" max="11009" width="45.75" style="178" customWidth="1"/>
    <col min="11010" max="11010" width="24" style="178" customWidth="1"/>
    <col min="11011" max="11264" width="9" style="178"/>
    <col min="11265" max="11265" width="45.75" style="178" customWidth="1"/>
    <col min="11266" max="11266" width="24" style="178" customWidth="1"/>
    <col min="11267" max="11520" width="9" style="178"/>
    <col min="11521" max="11521" width="45.75" style="178" customWidth="1"/>
    <col min="11522" max="11522" width="24" style="178" customWidth="1"/>
    <col min="11523" max="11776" width="9" style="178"/>
    <col min="11777" max="11777" width="45.75" style="178" customWidth="1"/>
    <col min="11778" max="11778" width="24" style="178" customWidth="1"/>
    <col min="11779" max="12032" width="9" style="178"/>
    <col min="12033" max="12033" width="45.75" style="178" customWidth="1"/>
    <col min="12034" max="12034" width="24" style="178" customWidth="1"/>
    <col min="12035" max="12288" width="9" style="178"/>
    <col min="12289" max="12289" width="45.75" style="178" customWidth="1"/>
    <col min="12290" max="12290" width="24" style="178" customWidth="1"/>
    <col min="12291" max="12544" width="9" style="178"/>
    <col min="12545" max="12545" width="45.75" style="178" customWidth="1"/>
    <col min="12546" max="12546" width="24" style="178" customWidth="1"/>
    <col min="12547" max="12800" width="9" style="178"/>
    <col min="12801" max="12801" width="45.75" style="178" customWidth="1"/>
    <col min="12802" max="12802" width="24" style="178" customWidth="1"/>
    <col min="12803" max="13056" width="9" style="178"/>
    <col min="13057" max="13057" width="45.75" style="178" customWidth="1"/>
    <col min="13058" max="13058" width="24" style="178" customWidth="1"/>
    <col min="13059" max="13312" width="9" style="178"/>
    <col min="13313" max="13313" width="45.75" style="178" customWidth="1"/>
    <col min="13314" max="13314" width="24" style="178" customWidth="1"/>
    <col min="13315" max="13568" width="9" style="178"/>
    <col min="13569" max="13569" width="45.75" style="178" customWidth="1"/>
    <col min="13570" max="13570" width="24" style="178" customWidth="1"/>
    <col min="13571" max="13824" width="9" style="178"/>
    <col min="13825" max="13825" width="45.75" style="178" customWidth="1"/>
    <col min="13826" max="13826" width="24" style="178" customWidth="1"/>
    <col min="13827" max="14080" width="9" style="178"/>
    <col min="14081" max="14081" width="45.75" style="178" customWidth="1"/>
    <col min="14082" max="14082" width="24" style="178" customWidth="1"/>
    <col min="14083" max="14336" width="9" style="178"/>
    <col min="14337" max="14337" width="45.75" style="178" customWidth="1"/>
    <col min="14338" max="14338" width="24" style="178" customWidth="1"/>
    <col min="14339" max="14592" width="9" style="178"/>
    <col min="14593" max="14593" width="45.75" style="178" customWidth="1"/>
    <col min="14594" max="14594" width="24" style="178" customWidth="1"/>
    <col min="14595" max="14848" width="9" style="178"/>
    <col min="14849" max="14849" width="45.75" style="178" customWidth="1"/>
    <col min="14850" max="14850" width="24" style="178" customWidth="1"/>
    <col min="14851" max="15104" width="9" style="178"/>
    <col min="15105" max="15105" width="45.75" style="178" customWidth="1"/>
    <col min="15106" max="15106" width="24" style="178" customWidth="1"/>
    <col min="15107" max="15360" width="9" style="178"/>
    <col min="15361" max="15361" width="45.75" style="178" customWidth="1"/>
    <col min="15362" max="15362" width="24" style="178" customWidth="1"/>
    <col min="15363" max="15616" width="9" style="178"/>
    <col min="15617" max="15617" width="45.75" style="178" customWidth="1"/>
    <col min="15618" max="15618" width="24" style="178" customWidth="1"/>
    <col min="15619" max="15872" width="9" style="178"/>
    <col min="15873" max="15873" width="45.75" style="178" customWidth="1"/>
    <col min="15874" max="15874" width="24" style="178" customWidth="1"/>
    <col min="15875" max="16128" width="9" style="178"/>
    <col min="16129" max="16129" width="45.75" style="178" customWidth="1"/>
    <col min="16130" max="16130" width="24" style="178" customWidth="1"/>
    <col min="16131" max="16384" width="9" style="178"/>
  </cols>
  <sheetData>
    <row r="1" spans="1:2" ht="19.5" customHeight="1">
      <c r="B1" s="177" t="s">
        <v>561</v>
      </c>
    </row>
    <row r="2" spans="1:2" ht="22.5" customHeight="1">
      <c r="A2" s="279" t="s">
        <v>559</v>
      </c>
      <c r="B2" s="279"/>
    </row>
    <row r="3" spans="1:2" ht="24" customHeight="1" thickBot="1">
      <c r="A3" s="185"/>
      <c r="B3" s="180" t="s">
        <v>16</v>
      </c>
    </row>
    <row r="4" spans="1:2" ht="24.95" hidden="1" customHeight="1">
      <c r="A4" s="281" t="s">
        <v>548</v>
      </c>
      <c r="B4" s="281"/>
    </row>
    <row r="5" spans="1:2" ht="45" customHeight="1">
      <c r="A5" s="181" t="s">
        <v>538</v>
      </c>
      <c r="B5" s="193" t="s">
        <v>18</v>
      </c>
    </row>
    <row r="6" spans="1:2" ht="24.95" customHeight="1">
      <c r="A6" s="194" t="s">
        <v>562</v>
      </c>
      <c r="B6" s="201">
        <v>50</v>
      </c>
    </row>
    <row r="7" spans="1:2" ht="24.95" customHeight="1">
      <c r="A7" s="194" t="s">
        <v>549</v>
      </c>
      <c r="B7" s="201"/>
    </row>
    <row r="8" spans="1:2" ht="24.95" customHeight="1">
      <c r="A8" s="194" t="s">
        <v>550</v>
      </c>
      <c r="B8" s="201"/>
    </row>
    <row r="9" spans="1:2" ht="24.95" customHeight="1">
      <c r="A9" s="195" t="s">
        <v>551</v>
      </c>
      <c r="B9" s="201"/>
    </row>
    <row r="10" spans="1:2" ht="24.95" customHeight="1">
      <c r="A10" s="194" t="s">
        <v>552</v>
      </c>
      <c r="B10" s="201">
        <v>50</v>
      </c>
    </row>
    <row r="11" spans="1:2" ht="24.95" customHeight="1">
      <c r="A11" s="194" t="s">
        <v>34</v>
      </c>
      <c r="B11" s="201"/>
    </row>
    <row r="12" spans="1:2" ht="24.95" customHeight="1">
      <c r="A12" s="195" t="s">
        <v>553</v>
      </c>
      <c r="B12" s="201"/>
    </row>
    <row r="13" spans="1:2" ht="24.95" customHeight="1">
      <c r="A13" s="195" t="s">
        <v>554</v>
      </c>
      <c r="B13" s="201"/>
    </row>
    <row r="14" spans="1:2" ht="24.95" customHeight="1">
      <c r="A14" s="188"/>
      <c r="B14" s="201"/>
    </row>
    <row r="15" spans="1:2" ht="24.95" customHeight="1">
      <c r="A15" s="188"/>
      <c r="B15" s="201"/>
    </row>
    <row r="16" spans="1:2" ht="24.95" customHeight="1">
      <c r="A16" s="196" t="s">
        <v>555</v>
      </c>
      <c r="B16" s="202">
        <v>50</v>
      </c>
    </row>
    <row r="17" spans="1:2" ht="24.95" customHeight="1">
      <c r="A17" s="195" t="s">
        <v>556</v>
      </c>
      <c r="B17" s="201"/>
    </row>
    <row r="18" spans="1:2" ht="24.95" customHeight="1">
      <c r="A18" s="196" t="s">
        <v>86</v>
      </c>
      <c r="B18" s="202">
        <v>50</v>
      </c>
    </row>
    <row r="19" spans="1:2" ht="27" customHeight="1">
      <c r="A19" s="280"/>
      <c r="B19" s="282"/>
    </row>
    <row r="20" spans="1:2" ht="21" customHeight="1"/>
  </sheetData>
  <mergeCells count="3">
    <mergeCell ref="A2:B2"/>
    <mergeCell ref="A4:B4"/>
    <mergeCell ref="A19:B19"/>
  </mergeCells>
  <phoneticPr fontId="1"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21.xml><?xml version="1.0" encoding="utf-8"?>
<worksheet xmlns="http://schemas.openxmlformats.org/spreadsheetml/2006/main" xmlns:r="http://schemas.openxmlformats.org/officeDocument/2006/relationships">
  <sheetPr>
    <pageSetUpPr fitToPage="1"/>
  </sheetPr>
  <dimension ref="A1:E40"/>
  <sheetViews>
    <sheetView zoomScaleSheetLayoutView="100" workbookViewId="0">
      <selection activeCell="A5" sqref="A5"/>
    </sheetView>
  </sheetViews>
  <sheetFormatPr defaultRowHeight="13.5"/>
  <cols>
    <col min="1" max="1" width="46.875" style="203" customWidth="1"/>
    <col min="2" max="2" width="28.5" style="203" customWidth="1"/>
    <col min="3" max="4" width="9" style="203"/>
    <col min="5" max="5" width="8.5" style="203" customWidth="1"/>
    <col min="6" max="231" width="9" style="203"/>
    <col min="232" max="232" width="39.625" style="203" customWidth="1"/>
    <col min="233" max="235" width="15.25" style="203" customWidth="1"/>
    <col min="236" max="236" width="15" style="203" customWidth="1"/>
    <col min="237" max="256" width="9" style="203"/>
    <col min="257" max="257" width="46.875" style="203" customWidth="1"/>
    <col min="258" max="258" width="28.5" style="203" customWidth="1"/>
    <col min="259" max="260" width="9" style="203"/>
    <col min="261" max="261" width="8.5" style="203" customWidth="1"/>
    <col min="262" max="487" width="9" style="203"/>
    <col min="488" max="488" width="39.625" style="203" customWidth="1"/>
    <col min="489" max="491" width="15.25" style="203" customWidth="1"/>
    <col min="492" max="492" width="15" style="203" customWidth="1"/>
    <col min="493" max="512" width="9" style="203"/>
    <col min="513" max="513" width="46.875" style="203" customWidth="1"/>
    <col min="514" max="514" width="28.5" style="203" customWidth="1"/>
    <col min="515" max="516" width="9" style="203"/>
    <col min="517" max="517" width="8.5" style="203" customWidth="1"/>
    <col min="518" max="743" width="9" style="203"/>
    <col min="744" max="744" width="39.625" style="203" customWidth="1"/>
    <col min="745" max="747" width="15.25" style="203" customWidth="1"/>
    <col min="748" max="748" width="15" style="203" customWidth="1"/>
    <col min="749" max="768" width="9" style="203"/>
    <col min="769" max="769" width="46.875" style="203" customWidth="1"/>
    <col min="770" max="770" width="28.5" style="203" customWidth="1"/>
    <col min="771" max="772" width="9" style="203"/>
    <col min="773" max="773" width="8.5" style="203" customWidth="1"/>
    <col min="774" max="999" width="9" style="203"/>
    <col min="1000" max="1000" width="39.625" style="203" customWidth="1"/>
    <col min="1001" max="1003" width="15.25" style="203" customWidth="1"/>
    <col min="1004" max="1004" width="15" style="203" customWidth="1"/>
    <col min="1005" max="1024" width="9" style="203"/>
    <col min="1025" max="1025" width="46.875" style="203" customWidth="1"/>
    <col min="1026" max="1026" width="28.5" style="203" customWidth="1"/>
    <col min="1027" max="1028" width="9" style="203"/>
    <col min="1029" max="1029" width="8.5" style="203" customWidth="1"/>
    <col min="1030" max="1255" width="9" style="203"/>
    <col min="1256" max="1256" width="39.625" style="203" customWidth="1"/>
    <col min="1257" max="1259" width="15.25" style="203" customWidth="1"/>
    <col min="1260" max="1260" width="15" style="203" customWidth="1"/>
    <col min="1261" max="1280" width="9" style="203"/>
    <col min="1281" max="1281" width="46.875" style="203" customWidth="1"/>
    <col min="1282" max="1282" width="28.5" style="203" customWidth="1"/>
    <col min="1283" max="1284" width="9" style="203"/>
    <col min="1285" max="1285" width="8.5" style="203" customWidth="1"/>
    <col min="1286" max="1511" width="9" style="203"/>
    <col min="1512" max="1512" width="39.625" style="203" customWidth="1"/>
    <col min="1513" max="1515" width="15.25" style="203" customWidth="1"/>
    <col min="1516" max="1516" width="15" style="203" customWidth="1"/>
    <col min="1517" max="1536" width="9" style="203"/>
    <col min="1537" max="1537" width="46.875" style="203" customWidth="1"/>
    <col min="1538" max="1538" width="28.5" style="203" customWidth="1"/>
    <col min="1539" max="1540" width="9" style="203"/>
    <col min="1541" max="1541" width="8.5" style="203" customWidth="1"/>
    <col min="1542" max="1767" width="9" style="203"/>
    <col min="1768" max="1768" width="39.625" style="203" customWidth="1"/>
    <col min="1769" max="1771" width="15.25" style="203" customWidth="1"/>
    <col min="1772" max="1772" width="15" style="203" customWidth="1"/>
    <col min="1773" max="1792" width="9" style="203"/>
    <col min="1793" max="1793" width="46.875" style="203" customWidth="1"/>
    <col min="1794" max="1794" width="28.5" style="203" customWidth="1"/>
    <col min="1795" max="1796" width="9" style="203"/>
    <col min="1797" max="1797" width="8.5" style="203" customWidth="1"/>
    <col min="1798" max="2023" width="9" style="203"/>
    <col min="2024" max="2024" width="39.625" style="203" customWidth="1"/>
    <col min="2025" max="2027" width="15.25" style="203" customWidth="1"/>
    <col min="2028" max="2028" width="15" style="203" customWidth="1"/>
    <col min="2029" max="2048" width="9" style="203"/>
    <col min="2049" max="2049" width="46.875" style="203" customWidth="1"/>
    <col min="2050" max="2050" width="28.5" style="203" customWidth="1"/>
    <col min="2051" max="2052" width="9" style="203"/>
    <col min="2053" max="2053" width="8.5" style="203" customWidth="1"/>
    <col min="2054" max="2279" width="9" style="203"/>
    <col min="2280" max="2280" width="39.625" style="203" customWidth="1"/>
    <col min="2281" max="2283" width="15.25" style="203" customWidth="1"/>
    <col min="2284" max="2284" width="15" style="203" customWidth="1"/>
    <col min="2285" max="2304" width="9" style="203"/>
    <col min="2305" max="2305" width="46.875" style="203" customWidth="1"/>
    <col min="2306" max="2306" width="28.5" style="203" customWidth="1"/>
    <col min="2307" max="2308" width="9" style="203"/>
    <col min="2309" max="2309" width="8.5" style="203" customWidth="1"/>
    <col min="2310" max="2535" width="9" style="203"/>
    <col min="2536" max="2536" width="39.625" style="203" customWidth="1"/>
    <col min="2537" max="2539" width="15.25" style="203" customWidth="1"/>
    <col min="2540" max="2540" width="15" style="203" customWidth="1"/>
    <col min="2541" max="2560" width="9" style="203"/>
    <col min="2561" max="2561" width="46.875" style="203" customWidth="1"/>
    <col min="2562" max="2562" width="28.5" style="203" customWidth="1"/>
    <col min="2563" max="2564" width="9" style="203"/>
    <col min="2565" max="2565" width="8.5" style="203" customWidth="1"/>
    <col min="2566" max="2791" width="9" style="203"/>
    <col min="2792" max="2792" width="39.625" style="203" customWidth="1"/>
    <col min="2793" max="2795" width="15.25" style="203" customWidth="1"/>
    <col min="2796" max="2796" width="15" style="203" customWidth="1"/>
    <col min="2797" max="2816" width="9" style="203"/>
    <col min="2817" max="2817" width="46.875" style="203" customWidth="1"/>
    <col min="2818" max="2818" width="28.5" style="203" customWidth="1"/>
    <col min="2819" max="2820" width="9" style="203"/>
    <col min="2821" max="2821" width="8.5" style="203" customWidth="1"/>
    <col min="2822" max="3047" width="9" style="203"/>
    <col min="3048" max="3048" width="39.625" style="203" customWidth="1"/>
    <col min="3049" max="3051" width="15.25" style="203" customWidth="1"/>
    <col min="3052" max="3052" width="15" style="203" customWidth="1"/>
    <col min="3053" max="3072" width="9" style="203"/>
    <col min="3073" max="3073" width="46.875" style="203" customWidth="1"/>
    <col min="3074" max="3074" width="28.5" style="203" customWidth="1"/>
    <col min="3075" max="3076" width="9" style="203"/>
    <col min="3077" max="3077" width="8.5" style="203" customWidth="1"/>
    <col min="3078" max="3303" width="9" style="203"/>
    <col min="3304" max="3304" width="39.625" style="203" customWidth="1"/>
    <col min="3305" max="3307" width="15.25" style="203" customWidth="1"/>
    <col min="3308" max="3308" width="15" style="203" customWidth="1"/>
    <col min="3309" max="3328" width="9" style="203"/>
    <col min="3329" max="3329" width="46.875" style="203" customWidth="1"/>
    <col min="3330" max="3330" width="28.5" style="203" customWidth="1"/>
    <col min="3331" max="3332" width="9" style="203"/>
    <col min="3333" max="3333" width="8.5" style="203" customWidth="1"/>
    <col min="3334" max="3559" width="9" style="203"/>
    <col min="3560" max="3560" width="39.625" style="203" customWidth="1"/>
    <col min="3561" max="3563" width="15.25" style="203" customWidth="1"/>
    <col min="3564" max="3564" width="15" style="203" customWidth="1"/>
    <col min="3565" max="3584" width="9" style="203"/>
    <col min="3585" max="3585" width="46.875" style="203" customWidth="1"/>
    <col min="3586" max="3586" width="28.5" style="203" customWidth="1"/>
    <col min="3587" max="3588" width="9" style="203"/>
    <col min="3589" max="3589" width="8.5" style="203" customWidth="1"/>
    <col min="3590" max="3815" width="9" style="203"/>
    <col min="3816" max="3816" width="39.625" style="203" customWidth="1"/>
    <col min="3817" max="3819" width="15.25" style="203" customWidth="1"/>
    <col min="3820" max="3820" width="15" style="203" customWidth="1"/>
    <col min="3821" max="3840" width="9" style="203"/>
    <col min="3841" max="3841" width="46.875" style="203" customWidth="1"/>
    <col min="3842" max="3842" width="28.5" style="203" customWidth="1"/>
    <col min="3843" max="3844" width="9" style="203"/>
    <col min="3845" max="3845" width="8.5" style="203" customWidth="1"/>
    <col min="3846" max="4071" width="9" style="203"/>
    <col min="4072" max="4072" width="39.625" style="203" customWidth="1"/>
    <col min="4073" max="4075" width="15.25" style="203" customWidth="1"/>
    <col min="4076" max="4076" width="15" style="203" customWidth="1"/>
    <col min="4077" max="4096" width="9" style="203"/>
    <col min="4097" max="4097" width="46.875" style="203" customWidth="1"/>
    <col min="4098" max="4098" width="28.5" style="203" customWidth="1"/>
    <col min="4099" max="4100" width="9" style="203"/>
    <col min="4101" max="4101" width="8.5" style="203" customWidth="1"/>
    <col min="4102" max="4327" width="9" style="203"/>
    <col min="4328" max="4328" width="39.625" style="203" customWidth="1"/>
    <col min="4329" max="4331" width="15.25" style="203" customWidth="1"/>
    <col min="4332" max="4332" width="15" style="203" customWidth="1"/>
    <col min="4333" max="4352" width="9" style="203"/>
    <col min="4353" max="4353" width="46.875" style="203" customWidth="1"/>
    <col min="4354" max="4354" width="28.5" style="203" customWidth="1"/>
    <col min="4355" max="4356" width="9" style="203"/>
    <col min="4357" max="4357" width="8.5" style="203" customWidth="1"/>
    <col min="4358" max="4583" width="9" style="203"/>
    <col min="4584" max="4584" width="39.625" style="203" customWidth="1"/>
    <col min="4585" max="4587" width="15.25" style="203" customWidth="1"/>
    <col min="4588" max="4588" width="15" style="203" customWidth="1"/>
    <col min="4589" max="4608" width="9" style="203"/>
    <col min="4609" max="4609" width="46.875" style="203" customWidth="1"/>
    <col min="4610" max="4610" width="28.5" style="203" customWidth="1"/>
    <col min="4611" max="4612" width="9" style="203"/>
    <col min="4613" max="4613" width="8.5" style="203" customWidth="1"/>
    <col min="4614" max="4839" width="9" style="203"/>
    <col min="4840" max="4840" width="39.625" style="203" customWidth="1"/>
    <col min="4841" max="4843" width="15.25" style="203" customWidth="1"/>
    <col min="4844" max="4844" width="15" style="203" customWidth="1"/>
    <col min="4845" max="4864" width="9" style="203"/>
    <col min="4865" max="4865" width="46.875" style="203" customWidth="1"/>
    <col min="4866" max="4866" width="28.5" style="203" customWidth="1"/>
    <col min="4867" max="4868" width="9" style="203"/>
    <col min="4869" max="4869" width="8.5" style="203" customWidth="1"/>
    <col min="4870" max="5095" width="9" style="203"/>
    <col min="5096" max="5096" width="39.625" style="203" customWidth="1"/>
    <col min="5097" max="5099" width="15.25" style="203" customWidth="1"/>
    <col min="5100" max="5100" width="15" style="203" customWidth="1"/>
    <col min="5101" max="5120" width="9" style="203"/>
    <col min="5121" max="5121" width="46.875" style="203" customWidth="1"/>
    <col min="5122" max="5122" width="28.5" style="203" customWidth="1"/>
    <col min="5123" max="5124" width="9" style="203"/>
    <col min="5125" max="5125" width="8.5" style="203" customWidth="1"/>
    <col min="5126" max="5351" width="9" style="203"/>
    <col min="5352" max="5352" width="39.625" style="203" customWidth="1"/>
    <col min="5353" max="5355" width="15.25" style="203" customWidth="1"/>
    <col min="5356" max="5356" width="15" style="203" customWidth="1"/>
    <col min="5357" max="5376" width="9" style="203"/>
    <col min="5377" max="5377" width="46.875" style="203" customWidth="1"/>
    <col min="5378" max="5378" width="28.5" style="203" customWidth="1"/>
    <col min="5379" max="5380" width="9" style="203"/>
    <col min="5381" max="5381" width="8.5" style="203" customWidth="1"/>
    <col min="5382" max="5607" width="9" style="203"/>
    <col min="5608" max="5608" width="39.625" style="203" customWidth="1"/>
    <col min="5609" max="5611" width="15.25" style="203" customWidth="1"/>
    <col min="5612" max="5612" width="15" style="203" customWidth="1"/>
    <col min="5613" max="5632" width="9" style="203"/>
    <col min="5633" max="5633" width="46.875" style="203" customWidth="1"/>
    <col min="5634" max="5634" width="28.5" style="203" customWidth="1"/>
    <col min="5635" max="5636" width="9" style="203"/>
    <col min="5637" max="5637" width="8.5" style="203" customWidth="1"/>
    <col min="5638" max="5863" width="9" style="203"/>
    <col min="5864" max="5864" width="39.625" style="203" customWidth="1"/>
    <col min="5865" max="5867" width="15.25" style="203" customWidth="1"/>
    <col min="5868" max="5868" width="15" style="203" customWidth="1"/>
    <col min="5869" max="5888" width="9" style="203"/>
    <col min="5889" max="5889" width="46.875" style="203" customWidth="1"/>
    <col min="5890" max="5890" width="28.5" style="203" customWidth="1"/>
    <col min="5891" max="5892" width="9" style="203"/>
    <col min="5893" max="5893" width="8.5" style="203" customWidth="1"/>
    <col min="5894" max="6119" width="9" style="203"/>
    <col min="6120" max="6120" width="39.625" style="203" customWidth="1"/>
    <col min="6121" max="6123" width="15.25" style="203" customWidth="1"/>
    <col min="6124" max="6124" width="15" style="203" customWidth="1"/>
    <col min="6125" max="6144" width="9" style="203"/>
    <col min="6145" max="6145" width="46.875" style="203" customWidth="1"/>
    <col min="6146" max="6146" width="28.5" style="203" customWidth="1"/>
    <col min="6147" max="6148" width="9" style="203"/>
    <col min="6149" max="6149" width="8.5" style="203" customWidth="1"/>
    <col min="6150" max="6375" width="9" style="203"/>
    <col min="6376" max="6376" width="39.625" style="203" customWidth="1"/>
    <col min="6377" max="6379" width="15.25" style="203" customWidth="1"/>
    <col min="6380" max="6380" width="15" style="203" customWidth="1"/>
    <col min="6381" max="6400" width="9" style="203"/>
    <col min="6401" max="6401" width="46.875" style="203" customWidth="1"/>
    <col min="6402" max="6402" width="28.5" style="203" customWidth="1"/>
    <col min="6403" max="6404" width="9" style="203"/>
    <col min="6405" max="6405" width="8.5" style="203" customWidth="1"/>
    <col min="6406" max="6631" width="9" style="203"/>
    <col min="6632" max="6632" width="39.625" style="203" customWidth="1"/>
    <col min="6633" max="6635" width="15.25" style="203" customWidth="1"/>
    <col min="6636" max="6636" width="15" style="203" customWidth="1"/>
    <col min="6637" max="6656" width="9" style="203"/>
    <col min="6657" max="6657" width="46.875" style="203" customWidth="1"/>
    <col min="6658" max="6658" width="28.5" style="203" customWidth="1"/>
    <col min="6659" max="6660" width="9" style="203"/>
    <col min="6661" max="6661" width="8.5" style="203" customWidth="1"/>
    <col min="6662" max="6887" width="9" style="203"/>
    <col min="6888" max="6888" width="39.625" style="203" customWidth="1"/>
    <col min="6889" max="6891" width="15.25" style="203" customWidth="1"/>
    <col min="6892" max="6892" width="15" style="203" customWidth="1"/>
    <col min="6893" max="6912" width="9" style="203"/>
    <col min="6913" max="6913" width="46.875" style="203" customWidth="1"/>
    <col min="6914" max="6914" width="28.5" style="203" customWidth="1"/>
    <col min="6915" max="6916" width="9" style="203"/>
    <col min="6917" max="6917" width="8.5" style="203" customWidth="1"/>
    <col min="6918" max="7143" width="9" style="203"/>
    <col min="7144" max="7144" width="39.625" style="203" customWidth="1"/>
    <col min="7145" max="7147" width="15.25" style="203" customWidth="1"/>
    <col min="7148" max="7148" width="15" style="203" customWidth="1"/>
    <col min="7149" max="7168" width="9" style="203"/>
    <col min="7169" max="7169" width="46.875" style="203" customWidth="1"/>
    <col min="7170" max="7170" width="28.5" style="203" customWidth="1"/>
    <col min="7171" max="7172" width="9" style="203"/>
    <col min="7173" max="7173" width="8.5" style="203" customWidth="1"/>
    <col min="7174" max="7399" width="9" style="203"/>
    <col min="7400" max="7400" width="39.625" style="203" customWidth="1"/>
    <col min="7401" max="7403" width="15.25" style="203" customWidth="1"/>
    <col min="7404" max="7404" width="15" style="203" customWidth="1"/>
    <col min="7405" max="7424" width="9" style="203"/>
    <col min="7425" max="7425" width="46.875" style="203" customWidth="1"/>
    <col min="7426" max="7426" width="28.5" style="203" customWidth="1"/>
    <col min="7427" max="7428" width="9" style="203"/>
    <col min="7429" max="7429" width="8.5" style="203" customWidth="1"/>
    <col min="7430" max="7655" width="9" style="203"/>
    <col min="7656" max="7656" width="39.625" style="203" customWidth="1"/>
    <col min="7657" max="7659" width="15.25" style="203" customWidth="1"/>
    <col min="7660" max="7660" width="15" style="203" customWidth="1"/>
    <col min="7661" max="7680" width="9" style="203"/>
    <col min="7681" max="7681" width="46.875" style="203" customWidth="1"/>
    <col min="7682" max="7682" width="28.5" style="203" customWidth="1"/>
    <col min="7683" max="7684" width="9" style="203"/>
    <col min="7685" max="7685" width="8.5" style="203" customWidth="1"/>
    <col min="7686" max="7911" width="9" style="203"/>
    <col min="7912" max="7912" width="39.625" style="203" customWidth="1"/>
    <col min="7913" max="7915" width="15.25" style="203" customWidth="1"/>
    <col min="7916" max="7916" width="15" style="203" customWidth="1"/>
    <col min="7917" max="7936" width="9" style="203"/>
    <col min="7937" max="7937" width="46.875" style="203" customWidth="1"/>
    <col min="7938" max="7938" width="28.5" style="203" customWidth="1"/>
    <col min="7939" max="7940" width="9" style="203"/>
    <col min="7941" max="7941" width="8.5" style="203" customWidth="1"/>
    <col min="7942" max="8167" width="9" style="203"/>
    <col min="8168" max="8168" width="39.625" style="203" customWidth="1"/>
    <col min="8169" max="8171" width="15.25" style="203" customWidth="1"/>
    <col min="8172" max="8172" width="15" style="203" customWidth="1"/>
    <col min="8173" max="8192" width="9" style="203"/>
    <col min="8193" max="8193" width="46.875" style="203" customWidth="1"/>
    <col min="8194" max="8194" width="28.5" style="203" customWidth="1"/>
    <col min="8195" max="8196" width="9" style="203"/>
    <col min="8197" max="8197" width="8.5" style="203" customWidth="1"/>
    <col min="8198" max="8423" width="9" style="203"/>
    <col min="8424" max="8424" width="39.625" style="203" customWidth="1"/>
    <col min="8425" max="8427" width="15.25" style="203" customWidth="1"/>
    <col min="8428" max="8428" width="15" style="203" customWidth="1"/>
    <col min="8429" max="8448" width="9" style="203"/>
    <col min="8449" max="8449" width="46.875" style="203" customWidth="1"/>
    <col min="8450" max="8450" width="28.5" style="203" customWidth="1"/>
    <col min="8451" max="8452" width="9" style="203"/>
    <col min="8453" max="8453" width="8.5" style="203" customWidth="1"/>
    <col min="8454" max="8679" width="9" style="203"/>
    <col min="8680" max="8680" width="39.625" style="203" customWidth="1"/>
    <col min="8681" max="8683" width="15.25" style="203" customWidth="1"/>
    <col min="8684" max="8684" width="15" style="203" customWidth="1"/>
    <col min="8685" max="8704" width="9" style="203"/>
    <col min="8705" max="8705" width="46.875" style="203" customWidth="1"/>
    <col min="8706" max="8706" width="28.5" style="203" customWidth="1"/>
    <col min="8707" max="8708" width="9" style="203"/>
    <col min="8709" max="8709" width="8.5" style="203" customWidth="1"/>
    <col min="8710" max="8935" width="9" style="203"/>
    <col min="8936" max="8936" width="39.625" style="203" customWidth="1"/>
    <col min="8937" max="8939" width="15.25" style="203" customWidth="1"/>
    <col min="8940" max="8940" width="15" style="203" customWidth="1"/>
    <col min="8941" max="8960" width="9" style="203"/>
    <col min="8961" max="8961" width="46.875" style="203" customWidth="1"/>
    <col min="8962" max="8962" width="28.5" style="203" customWidth="1"/>
    <col min="8963" max="8964" width="9" style="203"/>
    <col min="8965" max="8965" width="8.5" style="203" customWidth="1"/>
    <col min="8966" max="9191" width="9" style="203"/>
    <col min="9192" max="9192" width="39.625" style="203" customWidth="1"/>
    <col min="9193" max="9195" width="15.25" style="203" customWidth="1"/>
    <col min="9196" max="9196" width="15" style="203" customWidth="1"/>
    <col min="9197" max="9216" width="9" style="203"/>
    <col min="9217" max="9217" width="46.875" style="203" customWidth="1"/>
    <col min="9218" max="9218" width="28.5" style="203" customWidth="1"/>
    <col min="9219" max="9220" width="9" style="203"/>
    <col min="9221" max="9221" width="8.5" style="203" customWidth="1"/>
    <col min="9222" max="9447" width="9" style="203"/>
    <col min="9448" max="9448" width="39.625" style="203" customWidth="1"/>
    <col min="9449" max="9451" width="15.25" style="203" customWidth="1"/>
    <col min="9452" max="9452" width="15" style="203" customWidth="1"/>
    <col min="9453" max="9472" width="9" style="203"/>
    <col min="9473" max="9473" width="46.875" style="203" customWidth="1"/>
    <col min="9474" max="9474" width="28.5" style="203" customWidth="1"/>
    <col min="9475" max="9476" width="9" style="203"/>
    <col min="9477" max="9477" width="8.5" style="203" customWidth="1"/>
    <col min="9478" max="9703" width="9" style="203"/>
    <col min="9704" max="9704" width="39.625" style="203" customWidth="1"/>
    <col min="9705" max="9707" width="15.25" style="203" customWidth="1"/>
    <col min="9708" max="9708" width="15" style="203" customWidth="1"/>
    <col min="9709" max="9728" width="9" style="203"/>
    <col min="9729" max="9729" width="46.875" style="203" customWidth="1"/>
    <col min="9730" max="9730" width="28.5" style="203" customWidth="1"/>
    <col min="9731" max="9732" width="9" style="203"/>
    <col min="9733" max="9733" width="8.5" style="203" customWidth="1"/>
    <col min="9734" max="9959" width="9" style="203"/>
    <col min="9960" max="9960" width="39.625" style="203" customWidth="1"/>
    <col min="9961" max="9963" width="15.25" style="203" customWidth="1"/>
    <col min="9964" max="9964" width="15" style="203" customWidth="1"/>
    <col min="9965" max="9984" width="9" style="203"/>
    <col min="9985" max="9985" width="46.875" style="203" customWidth="1"/>
    <col min="9986" max="9986" width="28.5" style="203" customWidth="1"/>
    <col min="9987" max="9988" width="9" style="203"/>
    <col min="9989" max="9989" width="8.5" style="203" customWidth="1"/>
    <col min="9990" max="10215" width="9" style="203"/>
    <col min="10216" max="10216" width="39.625" style="203" customWidth="1"/>
    <col min="10217" max="10219" width="15.25" style="203" customWidth="1"/>
    <col min="10220" max="10220" width="15" style="203" customWidth="1"/>
    <col min="10221" max="10240" width="9" style="203"/>
    <col min="10241" max="10241" width="46.875" style="203" customWidth="1"/>
    <col min="10242" max="10242" width="28.5" style="203" customWidth="1"/>
    <col min="10243" max="10244" width="9" style="203"/>
    <col min="10245" max="10245" width="8.5" style="203" customWidth="1"/>
    <col min="10246" max="10471" width="9" style="203"/>
    <col min="10472" max="10472" width="39.625" style="203" customWidth="1"/>
    <col min="10473" max="10475" width="15.25" style="203" customWidth="1"/>
    <col min="10476" max="10476" width="15" style="203" customWidth="1"/>
    <col min="10477" max="10496" width="9" style="203"/>
    <col min="10497" max="10497" width="46.875" style="203" customWidth="1"/>
    <col min="10498" max="10498" width="28.5" style="203" customWidth="1"/>
    <col min="10499" max="10500" width="9" style="203"/>
    <col min="10501" max="10501" width="8.5" style="203" customWidth="1"/>
    <col min="10502" max="10727" width="9" style="203"/>
    <col min="10728" max="10728" width="39.625" style="203" customWidth="1"/>
    <col min="10729" max="10731" width="15.25" style="203" customWidth="1"/>
    <col min="10732" max="10732" width="15" style="203" customWidth="1"/>
    <col min="10733" max="10752" width="9" style="203"/>
    <col min="10753" max="10753" width="46.875" style="203" customWidth="1"/>
    <col min="10754" max="10754" width="28.5" style="203" customWidth="1"/>
    <col min="10755" max="10756" width="9" style="203"/>
    <col min="10757" max="10757" width="8.5" style="203" customWidth="1"/>
    <col min="10758" max="10983" width="9" style="203"/>
    <col min="10984" max="10984" width="39.625" style="203" customWidth="1"/>
    <col min="10985" max="10987" width="15.25" style="203" customWidth="1"/>
    <col min="10988" max="10988" width="15" style="203" customWidth="1"/>
    <col min="10989" max="11008" width="9" style="203"/>
    <col min="11009" max="11009" width="46.875" style="203" customWidth="1"/>
    <col min="11010" max="11010" width="28.5" style="203" customWidth="1"/>
    <col min="11011" max="11012" width="9" style="203"/>
    <col min="11013" max="11013" width="8.5" style="203" customWidth="1"/>
    <col min="11014" max="11239" width="9" style="203"/>
    <col min="11240" max="11240" width="39.625" style="203" customWidth="1"/>
    <col min="11241" max="11243" width="15.25" style="203" customWidth="1"/>
    <col min="11244" max="11244" width="15" style="203" customWidth="1"/>
    <col min="11245" max="11264" width="9" style="203"/>
    <col min="11265" max="11265" width="46.875" style="203" customWidth="1"/>
    <col min="11266" max="11266" width="28.5" style="203" customWidth="1"/>
    <col min="11267" max="11268" width="9" style="203"/>
    <col min="11269" max="11269" width="8.5" style="203" customWidth="1"/>
    <col min="11270" max="11495" width="9" style="203"/>
    <col min="11496" max="11496" width="39.625" style="203" customWidth="1"/>
    <col min="11497" max="11499" width="15.25" style="203" customWidth="1"/>
    <col min="11500" max="11500" width="15" style="203" customWidth="1"/>
    <col min="11501" max="11520" width="9" style="203"/>
    <col min="11521" max="11521" width="46.875" style="203" customWidth="1"/>
    <col min="11522" max="11522" width="28.5" style="203" customWidth="1"/>
    <col min="11523" max="11524" width="9" style="203"/>
    <col min="11525" max="11525" width="8.5" style="203" customWidth="1"/>
    <col min="11526" max="11751" width="9" style="203"/>
    <col min="11752" max="11752" width="39.625" style="203" customWidth="1"/>
    <col min="11753" max="11755" width="15.25" style="203" customWidth="1"/>
    <col min="11756" max="11756" width="15" style="203" customWidth="1"/>
    <col min="11757" max="11776" width="9" style="203"/>
    <col min="11777" max="11777" width="46.875" style="203" customWidth="1"/>
    <col min="11778" max="11778" width="28.5" style="203" customWidth="1"/>
    <col min="11779" max="11780" width="9" style="203"/>
    <col min="11781" max="11781" width="8.5" style="203" customWidth="1"/>
    <col min="11782" max="12007" width="9" style="203"/>
    <col min="12008" max="12008" width="39.625" style="203" customWidth="1"/>
    <col min="12009" max="12011" width="15.25" style="203" customWidth="1"/>
    <col min="12012" max="12012" width="15" style="203" customWidth="1"/>
    <col min="12013" max="12032" width="9" style="203"/>
    <col min="12033" max="12033" width="46.875" style="203" customWidth="1"/>
    <col min="12034" max="12034" width="28.5" style="203" customWidth="1"/>
    <col min="12035" max="12036" width="9" style="203"/>
    <col min="12037" max="12037" width="8.5" style="203" customWidth="1"/>
    <col min="12038" max="12263" width="9" style="203"/>
    <col min="12264" max="12264" width="39.625" style="203" customWidth="1"/>
    <col min="12265" max="12267" width="15.25" style="203" customWidth="1"/>
    <col min="12268" max="12268" width="15" style="203" customWidth="1"/>
    <col min="12269" max="12288" width="9" style="203"/>
    <col min="12289" max="12289" width="46.875" style="203" customWidth="1"/>
    <col min="12290" max="12290" width="28.5" style="203" customWidth="1"/>
    <col min="12291" max="12292" width="9" style="203"/>
    <col min="12293" max="12293" width="8.5" style="203" customWidth="1"/>
    <col min="12294" max="12519" width="9" style="203"/>
    <col min="12520" max="12520" width="39.625" style="203" customWidth="1"/>
    <col min="12521" max="12523" width="15.25" style="203" customWidth="1"/>
    <col min="12524" max="12524" width="15" style="203" customWidth="1"/>
    <col min="12525" max="12544" width="9" style="203"/>
    <col min="12545" max="12545" width="46.875" style="203" customWidth="1"/>
    <col min="12546" max="12546" width="28.5" style="203" customWidth="1"/>
    <col min="12547" max="12548" width="9" style="203"/>
    <col min="12549" max="12549" width="8.5" style="203" customWidth="1"/>
    <col min="12550" max="12775" width="9" style="203"/>
    <col min="12776" max="12776" width="39.625" style="203" customWidth="1"/>
    <col min="12777" max="12779" width="15.25" style="203" customWidth="1"/>
    <col min="12780" max="12780" width="15" style="203" customWidth="1"/>
    <col min="12781" max="12800" width="9" style="203"/>
    <col min="12801" max="12801" width="46.875" style="203" customWidth="1"/>
    <col min="12802" max="12802" width="28.5" style="203" customWidth="1"/>
    <col min="12803" max="12804" width="9" style="203"/>
    <col min="12805" max="12805" width="8.5" style="203" customWidth="1"/>
    <col min="12806" max="13031" width="9" style="203"/>
    <col min="13032" max="13032" width="39.625" style="203" customWidth="1"/>
    <col min="13033" max="13035" width="15.25" style="203" customWidth="1"/>
    <col min="13036" max="13036" width="15" style="203" customWidth="1"/>
    <col min="13037" max="13056" width="9" style="203"/>
    <col min="13057" max="13057" width="46.875" style="203" customWidth="1"/>
    <col min="13058" max="13058" width="28.5" style="203" customWidth="1"/>
    <col min="13059" max="13060" width="9" style="203"/>
    <col min="13061" max="13061" width="8.5" style="203" customWidth="1"/>
    <col min="13062" max="13287" width="9" style="203"/>
    <col min="13288" max="13288" width="39.625" style="203" customWidth="1"/>
    <col min="13289" max="13291" width="15.25" style="203" customWidth="1"/>
    <col min="13292" max="13292" width="15" style="203" customWidth="1"/>
    <col min="13293" max="13312" width="9" style="203"/>
    <col min="13313" max="13313" width="46.875" style="203" customWidth="1"/>
    <col min="13314" max="13314" width="28.5" style="203" customWidth="1"/>
    <col min="13315" max="13316" width="9" style="203"/>
    <col min="13317" max="13317" width="8.5" style="203" customWidth="1"/>
    <col min="13318" max="13543" width="9" style="203"/>
    <col min="13544" max="13544" width="39.625" style="203" customWidth="1"/>
    <col min="13545" max="13547" width="15.25" style="203" customWidth="1"/>
    <col min="13548" max="13548" width="15" style="203" customWidth="1"/>
    <col min="13549" max="13568" width="9" style="203"/>
    <col min="13569" max="13569" width="46.875" style="203" customWidth="1"/>
    <col min="13570" max="13570" width="28.5" style="203" customWidth="1"/>
    <col min="13571" max="13572" width="9" style="203"/>
    <col min="13573" max="13573" width="8.5" style="203" customWidth="1"/>
    <col min="13574" max="13799" width="9" style="203"/>
    <col min="13800" max="13800" width="39.625" style="203" customWidth="1"/>
    <col min="13801" max="13803" width="15.25" style="203" customWidth="1"/>
    <col min="13804" max="13804" width="15" style="203" customWidth="1"/>
    <col min="13805" max="13824" width="9" style="203"/>
    <col min="13825" max="13825" width="46.875" style="203" customWidth="1"/>
    <col min="13826" max="13826" width="28.5" style="203" customWidth="1"/>
    <col min="13827" max="13828" width="9" style="203"/>
    <col min="13829" max="13829" width="8.5" style="203" customWidth="1"/>
    <col min="13830" max="14055" width="9" style="203"/>
    <col min="14056" max="14056" width="39.625" style="203" customWidth="1"/>
    <col min="14057" max="14059" width="15.25" style="203" customWidth="1"/>
    <col min="14060" max="14060" width="15" style="203" customWidth="1"/>
    <col min="14061" max="14080" width="9" style="203"/>
    <col min="14081" max="14081" width="46.875" style="203" customWidth="1"/>
    <col min="14082" max="14082" width="28.5" style="203" customWidth="1"/>
    <col min="14083" max="14084" width="9" style="203"/>
    <col min="14085" max="14085" width="8.5" style="203" customWidth="1"/>
    <col min="14086" max="14311" width="9" style="203"/>
    <col min="14312" max="14312" width="39.625" style="203" customWidth="1"/>
    <col min="14313" max="14315" width="15.25" style="203" customWidth="1"/>
    <col min="14316" max="14316" width="15" style="203" customWidth="1"/>
    <col min="14317" max="14336" width="9" style="203"/>
    <col min="14337" max="14337" width="46.875" style="203" customWidth="1"/>
    <col min="14338" max="14338" width="28.5" style="203" customWidth="1"/>
    <col min="14339" max="14340" width="9" style="203"/>
    <col min="14341" max="14341" width="8.5" style="203" customWidth="1"/>
    <col min="14342" max="14567" width="9" style="203"/>
    <col min="14568" max="14568" width="39.625" style="203" customWidth="1"/>
    <col min="14569" max="14571" width="15.25" style="203" customWidth="1"/>
    <col min="14572" max="14572" width="15" style="203" customWidth="1"/>
    <col min="14573" max="14592" width="9" style="203"/>
    <col min="14593" max="14593" width="46.875" style="203" customWidth="1"/>
    <col min="14594" max="14594" width="28.5" style="203" customWidth="1"/>
    <col min="14595" max="14596" width="9" style="203"/>
    <col min="14597" max="14597" width="8.5" style="203" customWidth="1"/>
    <col min="14598" max="14823" width="9" style="203"/>
    <col min="14824" max="14824" width="39.625" style="203" customWidth="1"/>
    <col min="14825" max="14827" width="15.25" style="203" customWidth="1"/>
    <col min="14828" max="14828" width="15" style="203" customWidth="1"/>
    <col min="14829" max="14848" width="9" style="203"/>
    <col min="14849" max="14849" width="46.875" style="203" customWidth="1"/>
    <col min="14850" max="14850" width="28.5" style="203" customWidth="1"/>
    <col min="14851" max="14852" width="9" style="203"/>
    <col min="14853" max="14853" width="8.5" style="203" customWidth="1"/>
    <col min="14854" max="15079" width="9" style="203"/>
    <col min="15080" max="15080" width="39.625" style="203" customWidth="1"/>
    <col min="15081" max="15083" width="15.25" style="203" customWidth="1"/>
    <col min="15084" max="15084" width="15" style="203" customWidth="1"/>
    <col min="15085" max="15104" width="9" style="203"/>
    <col min="15105" max="15105" width="46.875" style="203" customWidth="1"/>
    <col min="15106" max="15106" width="28.5" style="203" customWidth="1"/>
    <col min="15107" max="15108" width="9" style="203"/>
    <col min="15109" max="15109" width="8.5" style="203" customWidth="1"/>
    <col min="15110" max="15335" width="9" style="203"/>
    <col min="15336" max="15336" width="39.625" style="203" customWidth="1"/>
    <col min="15337" max="15339" width="15.25" style="203" customWidth="1"/>
    <col min="15340" max="15340" width="15" style="203" customWidth="1"/>
    <col min="15341" max="15360" width="9" style="203"/>
    <col min="15361" max="15361" width="46.875" style="203" customWidth="1"/>
    <col min="15362" max="15362" width="28.5" style="203" customWidth="1"/>
    <col min="15363" max="15364" width="9" style="203"/>
    <col min="15365" max="15365" width="8.5" style="203" customWidth="1"/>
    <col min="15366" max="15591" width="9" style="203"/>
    <col min="15592" max="15592" width="39.625" style="203" customWidth="1"/>
    <col min="15593" max="15595" width="15.25" style="203" customWidth="1"/>
    <col min="15596" max="15596" width="15" style="203" customWidth="1"/>
    <col min="15597" max="15616" width="9" style="203"/>
    <col min="15617" max="15617" width="46.875" style="203" customWidth="1"/>
    <col min="15618" max="15618" width="28.5" style="203" customWidth="1"/>
    <col min="15619" max="15620" width="9" style="203"/>
    <col min="15621" max="15621" width="8.5" style="203" customWidth="1"/>
    <col min="15622" max="15847" width="9" style="203"/>
    <col min="15848" max="15848" width="39.625" style="203" customWidth="1"/>
    <col min="15849" max="15851" width="15.25" style="203" customWidth="1"/>
    <col min="15852" max="15852" width="15" style="203" customWidth="1"/>
    <col min="15853" max="15872" width="9" style="203"/>
    <col min="15873" max="15873" width="46.875" style="203" customWidth="1"/>
    <col min="15874" max="15874" width="28.5" style="203" customWidth="1"/>
    <col min="15875" max="15876" width="9" style="203"/>
    <col min="15877" max="15877" width="8.5" style="203" customWidth="1"/>
    <col min="15878" max="16103" width="9" style="203"/>
    <col min="16104" max="16104" width="39.625" style="203" customWidth="1"/>
    <col min="16105" max="16107" width="15.25" style="203" customWidth="1"/>
    <col min="16108" max="16108" width="15" style="203" customWidth="1"/>
    <col min="16109" max="16128" width="9" style="203"/>
    <col min="16129" max="16129" width="46.875" style="203" customWidth="1"/>
    <col min="16130" max="16130" width="28.5" style="203" customWidth="1"/>
    <col min="16131" max="16132" width="9" style="203"/>
    <col min="16133" max="16133" width="8.5" style="203" customWidth="1"/>
    <col min="16134" max="16359" width="9" style="203"/>
    <col min="16360" max="16360" width="39.625" style="203" customWidth="1"/>
    <col min="16361" max="16363" width="15.25" style="203" customWidth="1"/>
    <col min="16364" max="16364" width="15" style="203" customWidth="1"/>
    <col min="16365" max="16384" width="9" style="203"/>
  </cols>
  <sheetData>
    <row r="1" spans="1:5">
      <c r="B1" s="204" t="s">
        <v>630</v>
      </c>
    </row>
    <row r="2" spans="1:5" ht="22.5">
      <c r="A2" s="283" t="s">
        <v>627</v>
      </c>
      <c r="B2" s="283"/>
    </row>
    <row r="3" spans="1:5" ht="20.25" customHeight="1" thickBot="1">
      <c r="B3" s="205" t="s">
        <v>629</v>
      </c>
    </row>
    <row r="4" spans="1:5" ht="21" customHeight="1">
      <c r="A4" s="206" t="s">
        <v>570</v>
      </c>
      <c r="B4" s="212" t="s">
        <v>18</v>
      </c>
      <c r="C4" s="207"/>
    </row>
    <row r="5" spans="1:5" ht="21" customHeight="1">
      <c r="A5" s="217" t="s">
        <v>626</v>
      </c>
      <c r="B5" s="213">
        <f>B6+B7+B8</f>
        <v>167383</v>
      </c>
      <c r="C5" s="208"/>
      <c r="D5" s="209"/>
      <c r="E5" s="209"/>
    </row>
    <row r="6" spans="1:5" ht="21" customHeight="1">
      <c r="A6" s="210" t="s">
        <v>571</v>
      </c>
      <c r="B6" s="213">
        <v>65498</v>
      </c>
      <c r="C6" s="208"/>
      <c r="D6" s="209"/>
      <c r="E6" s="209"/>
    </row>
    <row r="7" spans="1:5" ht="21" customHeight="1">
      <c r="A7" s="210" t="s">
        <v>572</v>
      </c>
      <c r="B7" s="213">
        <v>100087</v>
      </c>
      <c r="C7" s="208"/>
      <c r="D7" s="209"/>
      <c r="E7" s="209"/>
    </row>
    <row r="8" spans="1:5" ht="21" customHeight="1">
      <c r="A8" s="210" t="s">
        <v>573</v>
      </c>
      <c r="B8" s="213">
        <v>1798</v>
      </c>
      <c r="C8" s="208"/>
      <c r="D8" s="209"/>
      <c r="E8" s="209"/>
    </row>
    <row r="9" spans="1:5" ht="21" customHeight="1">
      <c r="A9" s="210" t="s">
        <v>574</v>
      </c>
      <c r="B9" s="214"/>
      <c r="C9" s="207"/>
    </row>
    <row r="10" spans="1:5" ht="21" customHeight="1">
      <c r="A10" s="210" t="s">
        <v>571</v>
      </c>
      <c r="B10" s="214"/>
      <c r="C10" s="207"/>
    </row>
    <row r="11" spans="1:5" ht="21" customHeight="1">
      <c r="A11" s="210" t="s">
        <v>572</v>
      </c>
      <c r="B11" s="214"/>
      <c r="C11" s="207"/>
    </row>
    <row r="12" spans="1:5" ht="21" customHeight="1">
      <c r="A12" s="210" t="s">
        <v>575</v>
      </c>
      <c r="B12" s="214"/>
      <c r="C12" s="207"/>
    </row>
    <row r="13" spans="1:5" ht="21" customHeight="1">
      <c r="A13" s="210" t="s">
        <v>576</v>
      </c>
      <c r="B13" s="214"/>
      <c r="C13" s="207"/>
    </row>
    <row r="14" spans="1:5" ht="21" customHeight="1">
      <c r="A14" s="210" t="s">
        <v>571</v>
      </c>
      <c r="B14" s="214"/>
      <c r="C14" s="207"/>
    </row>
    <row r="15" spans="1:5" ht="21" customHeight="1">
      <c r="A15" s="210" t="s">
        <v>572</v>
      </c>
      <c r="B15" s="214"/>
      <c r="C15" s="207"/>
    </row>
    <row r="16" spans="1:5" ht="21" customHeight="1">
      <c r="A16" s="210" t="s">
        <v>573</v>
      </c>
      <c r="B16" s="214"/>
      <c r="C16" s="207"/>
    </row>
    <row r="17" spans="1:3" ht="21" customHeight="1">
      <c r="A17" s="210" t="s">
        <v>577</v>
      </c>
      <c r="B17" s="214"/>
      <c r="C17" s="207"/>
    </row>
    <row r="18" spans="1:3" ht="21" customHeight="1">
      <c r="A18" s="210" t="s">
        <v>571</v>
      </c>
      <c r="B18" s="214"/>
      <c r="C18" s="207"/>
    </row>
    <row r="19" spans="1:3" ht="21" customHeight="1">
      <c r="A19" s="210" t="s">
        <v>572</v>
      </c>
      <c r="B19" s="214"/>
      <c r="C19" s="207"/>
    </row>
    <row r="20" spans="1:3" ht="21" customHeight="1">
      <c r="A20" s="210" t="s">
        <v>573</v>
      </c>
      <c r="B20" s="214"/>
      <c r="C20" s="207"/>
    </row>
    <row r="21" spans="1:3" ht="21" customHeight="1">
      <c r="A21" s="210" t="s">
        <v>578</v>
      </c>
      <c r="B21" s="214"/>
      <c r="C21" s="207"/>
    </row>
    <row r="22" spans="1:3" ht="21" customHeight="1">
      <c r="A22" s="210" t="s">
        <v>571</v>
      </c>
      <c r="B22" s="214"/>
      <c r="C22" s="207"/>
    </row>
    <row r="23" spans="1:3" ht="21" customHeight="1">
      <c r="A23" s="210" t="s">
        <v>572</v>
      </c>
      <c r="B23" s="214"/>
      <c r="C23" s="207"/>
    </row>
    <row r="24" spans="1:3" ht="21" customHeight="1">
      <c r="A24" s="210" t="s">
        <v>573</v>
      </c>
      <c r="B24" s="214"/>
      <c r="C24" s="207"/>
    </row>
    <row r="25" spans="1:3" ht="21" customHeight="1">
      <c r="A25" s="211" t="s">
        <v>579</v>
      </c>
      <c r="B25" s="214"/>
      <c r="C25" s="207"/>
    </row>
    <row r="26" spans="1:3" ht="21" customHeight="1">
      <c r="A26" s="210" t="s">
        <v>571</v>
      </c>
      <c r="B26" s="214"/>
      <c r="C26" s="207"/>
    </row>
    <row r="27" spans="1:3" ht="21" customHeight="1">
      <c r="A27" s="210" t="s">
        <v>572</v>
      </c>
      <c r="B27" s="214"/>
      <c r="C27" s="207"/>
    </row>
    <row r="28" spans="1:3" ht="21" customHeight="1">
      <c r="A28" s="210" t="s">
        <v>573</v>
      </c>
      <c r="B28" s="214"/>
      <c r="C28" s="207"/>
    </row>
    <row r="29" spans="1:3" ht="21" customHeight="1">
      <c r="A29" s="211" t="s">
        <v>580</v>
      </c>
      <c r="B29" s="214">
        <v>25241</v>
      </c>
      <c r="C29" s="207"/>
    </row>
    <row r="30" spans="1:3" ht="21" customHeight="1">
      <c r="A30" s="210" t="s">
        <v>571</v>
      </c>
      <c r="B30" s="214">
        <v>2111</v>
      </c>
      <c r="C30" s="207"/>
    </row>
    <row r="31" spans="1:3" ht="21" customHeight="1">
      <c r="A31" s="210" t="s">
        <v>572</v>
      </c>
      <c r="B31" s="214">
        <v>22799</v>
      </c>
      <c r="C31" s="207"/>
    </row>
    <row r="32" spans="1:3" ht="21" customHeight="1">
      <c r="A32" s="210" t="s">
        <v>573</v>
      </c>
      <c r="B32" s="214">
        <v>331</v>
      </c>
      <c r="C32" s="207"/>
    </row>
    <row r="33" spans="1:3" ht="21" customHeight="1">
      <c r="A33" s="211" t="s">
        <v>581</v>
      </c>
      <c r="B33" s="214">
        <v>81853</v>
      </c>
      <c r="C33" s="207"/>
    </row>
    <row r="34" spans="1:3" ht="21" customHeight="1">
      <c r="A34" s="210" t="s">
        <v>571</v>
      </c>
      <c r="B34" s="214">
        <v>24616</v>
      </c>
      <c r="C34" s="207"/>
    </row>
    <row r="35" spans="1:3" ht="21" customHeight="1">
      <c r="A35" s="210" t="s">
        <v>572</v>
      </c>
      <c r="B35" s="214">
        <v>56265</v>
      </c>
      <c r="C35" s="207"/>
    </row>
    <row r="36" spans="1:3" ht="21" customHeight="1">
      <c r="A36" s="210" t="s">
        <v>573</v>
      </c>
      <c r="B36" s="214">
        <v>972</v>
      </c>
      <c r="C36" s="207"/>
    </row>
    <row r="37" spans="1:3" ht="21" customHeight="1">
      <c r="A37" s="211" t="s">
        <v>582</v>
      </c>
      <c r="B37" s="214">
        <v>60289</v>
      </c>
      <c r="C37" s="207"/>
    </row>
    <row r="38" spans="1:3" ht="21" customHeight="1">
      <c r="A38" s="210" t="s">
        <v>571</v>
      </c>
      <c r="B38" s="214">
        <v>38771</v>
      </c>
      <c r="C38" s="207"/>
    </row>
    <row r="39" spans="1:3" ht="21" customHeight="1">
      <c r="A39" s="210" t="s">
        <v>572</v>
      </c>
      <c r="B39" s="214">
        <v>21023</v>
      </c>
      <c r="C39" s="207"/>
    </row>
    <row r="40" spans="1:3" ht="21" customHeight="1">
      <c r="A40" s="210" t="s">
        <v>573</v>
      </c>
      <c r="B40" s="214">
        <v>495</v>
      </c>
      <c r="C40" s="207"/>
    </row>
  </sheetData>
  <mergeCells count="1">
    <mergeCell ref="A2:B2"/>
  </mergeCells>
  <phoneticPr fontId="1"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22.xml><?xml version="1.0" encoding="utf-8"?>
<worksheet xmlns="http://schemas.openxmlformats.org/spreadsheetml/2006/main" xmlns:r="http://schemas.openxmlformats.org/officeDocument/2006/relationships">
  <sheetPr>
    <pageSetUpPr fitToPage="1"/>
  </sheetPr>
  <dimension ref="A1:E49"/>
  <sheetViews>
    <sheetView zoomScaleSheetLayoutView="100" workbookViewId="0">
      <selection activeCell="F12" sqref="F12"/>
    </sheetView>
  </sheetViews>
  <sheetFormatPr defaultRowHeight="13.5"/>
  <cols>
    <col min="1" max="1" width="55" style="203" customWidth="1"/>
    <col min="2" max="2" width="22" style="203" customWidth="1"/>
    <col min="3" max="3" width="9" style="203"/>
    <col min="4" max="4" width="13.75" style="203" bestFit="1" customWidth="1"/>
    <col min="5" max="5" width="8.5" style="203" customWidth="1"/>
    <col min="6" max="242" width="9" style="203"/>
    <col min="243" max="243" width="39.375" style="203" customWidth="1"/>
    <col min="244" max="244" width="15.25" style="203" customWidth="1"/>
    <col min="245" max="246" width="12.875" style="203" customWidth="1"/>
    <col min="247" max="247" width="15" style="203" customWidth="1"/>
    <col min="248" max="256" width="9" style="203"/>
    <col min="257" max="257" width="55" style="203" customWidth="1"/>
    <col min="258" max="258" width="27.75" style="203" customWidth="1"/>
    <col min="259" max="259" width="9" style="203"/>
    <col min="260" max="260" width="13.75" style="203" bestFit="1" customWidth="1"/>
    <col min="261" max="261" width="8.5" style="203" customWidth="1"/>
    <col min="262" max="498" width="9" style="203"/>
    <col min="499" max="499" width="39.375" style="203" customWidth="1"/>
    <col min="500" max="500" width="15.25" style="203" customWidth="1"/>
    <col min="501" max="502" width="12.875" style="203" customWidth="1"/>
    <col min="503" max="503" width="15" style="203" customWidth="1"/>
    <col min="504" max="512" width="9" style="203"/>
    <col min="513" max="513" width="55" style="203" customWidth="1"/>
    <col min="514" max="514" width="27.75" style="203" customWidth="1"/>
    <col min="515" max="515" width="9" style="203"/>
    <col min="516" max="516" width="13.75" style="203" bestFit="1" customWidth="1"/>
    <col min="517" max="517" width="8.5" style="203" customWidth="1"/>
    <col min="518" max="754" width="9" style="203"/>
    <col min="755" max="755" width="39.375" style="203" customWidth="1"/>
    <col min="756" max="756" width="15.25" style="203" customWidth="1"/>
    <col min="757" max="758" width="12.875" style="203" customWidth="1"/>
    <col min="759" max="759" width="15" style="203" customWidth="1"/>
    <col min="760" max="768" width="9" style="203"/>
    <col min="769" max="769" width="55" style="203" customWidth="1"/>
    <col min="770" max="770" width="27.75" style="203" customWidth="1"/>
    <col min="771" max="771" width="9" style="203"/>
    <col min="772" max="772" width="13.75" style="203" bestFit="1" customWidth="1"/>
    <col min="773" max="773" width="8.5" style="203" customWidth="1"/>
    <col min="774" max="1010" width="9" style="203"/>
    <col min="1011" max="1011" width="39.375" style="203" customWidth="1"/>
    <col min="1012" max="1012" width="15.25" style="203" customWidth="1"/>
    <col min="1013" max="1014" width="12.875" style="203" customWidth="1"/>
    <col min="1015" max="1015" width="15" style="203" customWidth="1"/>
    <col min="1016" max="1024" width="9" style="203"/>
    <col min="1025" max="1025" width="55" style="203" customWidth="1"/>
    <col min="1026" max="1026" width="27.75" style="203" customWidth="1"/>
    <col min="1027" max="1027" width="9" style="203"/>
    <col min="1028" max="1028" width="13.75" style="203" bestFit="1" customWidth="1"/>
    <col min="1029" max="1029" width="8.5" style="203" customWidth="1"/>
    <col min="1030" max="1266" width="9" style="203"/>
    <col min="1267" max="1267" width="39.375" style="203" customWidth="1"/>
    <col min="1268" max="1268" width="15.25" style="203" customWidth="1"/>
    <col min="1269" max="1270" width="12.875" style="203" customWidth="1"/>
    <col min="1271" max="1271" width="15" style="203" customWidth="1"/>
    <col min="1272" max="1280" width="9" style="203"/>
    <col min="1281" max="1281" width="55" style="203" customWidth="1"/>
    <col min="1282" max="1282" width="27.75" style="203" customWidth="1"/>
    <col min="1283" max="1283" width="9" style="203"/>
    <col min="1284" max="1284" width="13.75" style="203" bestFit="1" customWidth="1"/>
    <col min="1285" max="1285" width="8.5" style="203" customWidth="1"/>
    <col min="1286" max="1522" width="9" style="203"/>
    <col min="1523" max="1523" width="39.375" style="203" customWidth="1"/>
    <col min="1524" max="1524" width="15.25" style="203" customWidth="1"/>
    <col min="1525" max="1526" width="12.875" style="203" customWidth="1"/>
    <col min="1527" max="1527" width="15" style="203" customWidth="1"/>
    <col min="1528" max="1536" width="9" style="203"/>
    <col min="1537" max="1537" width="55" style="203" customWidth="1"/>
    <col min="1538" max="1538" width="27.75" style="203" customWidth="1"/>
    <col min="1539" max="1539" width="9" style="203"/>
    <col min="1540" max="1540" width="13.75" style="203" bestFit="1" customWidth="1"/>
    <col min="1541" max="1541" width="8.5" style="203" customWidth="1"/>
    <col min="1542" max="1778" width="9" style="203"/>
    <col min="1779" max="1779" width="39.375" style="203" customWidth="1"/>
    <col min="1780" max="1780" width="15.25" style="203" customWidth="1"/>
    <col min="1781" max="1782" width="12.875" style="203" customWidth="1"/>
    <col min="1783" max="1783" width="15" style="203" customWidth="1"/>
    <col min="1784" max="1792" width="9" style="203"/>
    <col min="1793" max="1793" width="55" style="203" customWidth="1"/>
    <col min="1794" max="1794" width="27.75" style="203" customWidth="1"/>
    <col min="1795" max="1795" width="9" style="203"/>
    <col min="1796" max="1796" width="13.75" style="203" bestFit="1" customWidth="1"/>
    <col min="1797" max="1797" width="8.5" style="203" customWidth="1"/>
    <col min="1798" max="2034" width="9" style="203"/>
    <col min="2035" max="2035" width="39.375" style="203" customWidth="1"/>
    <col min="2036" max="2036" width="15.25" style="203" customWidth="1"/>
    <col min="2037" max="2038" width="12.875" style="203" customWidth="1"/>
    <col min="2039" max="2039" width="15" style="203" customWidth="1"/>
    <col min="2040" max="2048" width="9" style="203"/>
    <col min="2049" max="2049" width="55" style="203" customWidth="1"/>
    <col min="2050" max="2050" width="27.75" style="203" customWidth="1"/>
    <col min="2051" max="2051" width="9" style="203"/>
    <col min="2052" max="2052" width="13.75" style="203" bestFit="1" customWidth="1"/>
    <col min="2053" max="2053" width="8.5" style="203" customWidth="1"/>
    <col min="2054" max="2290" width="9" style="203"/>
    <col min="2291" max="2291" width="39.375" style="203" customWidth="1"/>
    <col min="2292" max="2292" width="15.25" style="203" customWidth="1"/>
    <col min="2293" max="2294" width="12.875" style="203" customWidth="1"/>
    <col min="2295" max="2295" width="15" style="203" customWidth="1"/>
    <col min="2296" max="2304" width="9" style="203"/>
    <col min="2305" max="2305" width="55" style="203" customWidth="1"/>
    <col min="2306" max="2306" width="27.75" style="203" customWidth="1"/>
    <col min="2307" max="2307" width="9" style="203"/>
    <col min="2308" max="2308" width="13.75" style="203" bestFit="1" customWidth="1"/>
    <col min="2309" max="2309" width="8.5" style="203" customWidth="1"/>
    <col min="2310" max="2546" width="9" style="203"/>
    <col min="2547" max="2547" width="39.375" style="203" customWidth="1"/>
    <col min="2548" max="2548" width="15.25" style="203" customWidth="1"/>
    <col min="2549" max="2550" width="12.875" style="203" customWidth="1"/>
    <col min="2551" max="2551" width="15" style="203" customWidth="1"/>
    <col min="2552" max="2560" width="9" style="203"/>
    <col min="2561" max="2561" width="55" style="203" customWidth="1"/>
    <col min="2562" max="2562" width="27.75" style="203" customWidth="1"/>
    <col min="2563" max="2563" width="9" style="203"/>
    <col min="2564" max="2564" width="13.75" style="203" bestFit="1" customWidth="1"/>
    <col min="2565" max="2565" width="8.5" style="203" customWidth="1"/>
    <col min="2566" max="2802" width="9" style="203"/>
    <col min="2803" max="2803" width="39.375" style="203" customWidth="1"/>
    <col min="2804" max="2804" width="15.25" style="203" customWidth="1"/>
    <col min="2805" max="2806" width="12.875" style="203" customWidth="1"/>
    <col min="2807" max="2807" width="15" style="203" customWidth="1"/>
    <col min="2808" max="2816" width="9" style="203"/>
    <col min="2817" max="2817" width="55" style="203" customWidth="1"/>
    <col min="2818" max="2818" width="27.75" style="203" customWidth="1"/>
    <col min="2819" max="2819" width="9" style="203"/>
    <col min="2820" max="2820" width="13.75" style="203" bestFit="1" customWidth="1"/>
    <col min="2821" max="2821" width="8.5" style="203" customWidth="1"/>
    <col min="2822" max="3058" width="9" style="203"/>
    <col min="3059" max="3059" width="39.375" style="203" customWidth="1"/>
    <col min="3060" max="3060" width="15.25" style="203" customWidth="1"/>
    <col min="3061" max="3062" width="12.875" style="203" customWidth="1"/>
    <col min="3063" max="3063" width="15" style="203" customWidth="1"/>
    <col min="3064" max="3072" width="9" style="203"/>
    <col min="3073" max="3073" width="55" style="203" customWidth="1"/>
    <col min="3074" max="3074" width="27.75" style="203" customWidth="1"/>
    <col min="3075" max="3075" width="9" style="203"/>
    <col min="3076" max="3076" width="13.75" style="203" bestFit="1" customWidth="1"/>
    <col min="3077" max="3077" width="8.5" style="203" customWidth="1"/>
    <col min="3078" max="3314" width="9" style="203"/>
    <col min="3315" max="3315" width="39.375" style="203" customWidth="1"/>
    <col min="3316" max="3316" width="15.25" style="203" customWidth="1"/>
    <col min="3317" max="3318" width="12.875" style="203" customWidth="1"/>
    <col min="3319" max="3319" width="15" style="203" customWidth="1"/>
    <col min="3320" max="3328" width="9" style="203"/>
    <col min="3329" max="3329" width="55" style="203" customWidth="1"/>
    <col min="3330" max="3330" width="27.75" style="203" customWidth="1"/>
    <col min="3331" max="3331" width="9" style="203"/>
    <col min="3332" max="3332" width="13.75" style="203" bestFit="1" customWidth="1"/>
    <col min="3333" max="3333" width="8.5" style="203" customWidth="1"/>
    <col min="3334" max="3570" width="9" style="203"/>
    <col min="3571" max="3571" width="39.375" style="203" customWidth="1"/>
    <col min="3572" max="3572" width="15.25" style="203" customWidth="1"/>
    <col min="3573" max="3574" width="12.875" style="203" customWidth="1"/>
    <col min="3575" max="3575" width="15" style="203" customWidth="1"/>
    <col min="3576" max="3584" width="9" style="203"/>
    <col min="3585" max="3585" width="55" style="203" customWidth="1"/>
    <col min="3586" max="3586" width="27.75" style="203" customWidth="1"/>
    <col min="3587" max="3587" width="9" style="203"/>
    <col min="3588" max="3588" width="13.75" style="203" bestFit="1" customWidth="1"/>
    <col min="3589" max="3589" width="8.5" style="203" customWidth="1"/>
    <col min="3590" max="3826" width="9" style="203"/>
    <col min="3827" max="3827" width="39.375" style="203" customWidth="1"/>
    <col min="3828" max="3828" width="15.25" style="203" customWidth="1"/>
    <col min="3829" max="3830" width="12.875" style="203" customWidth="1"/>
    <col min="3831" max="3831" width="15" style="203" customWidth="1"/>
    <col min="3832" max="3840" width="9" style="203"/>
    <col min="3841" max="3841" width="55" style="203" customWidth="1"/>
    <col min="3842" max="3842" width="27.75" style="203" customWidth="1"/>
    <col min="3843" max="3843" width="9" style="203"/>
    <col min="3844" max="3844" width="13.75" style="203" bestFit="1" customWidth="1"/>
    <col min="3845" max="3845" width="8.5" style="203" customWidth="1"/>
    <col min="3846" max="4082" width="9" style="203"/>
    <col min="4083" max="4083" width="39.375" style="203" customWidth="1"/>
    <col min="4084" max="4084" width="15.25" style="203" customWidth="1"/>
    <col min="4085" max="4086" width="12.875" style="203" customWidth="1"/>
    <col min="4087" max="4087" width="15" style="203" customWidth="1"/>
    <col min="4088" max="4096" width="9" style="203"/>
    <col min="4097" max="4097" width="55" style="203" customWidth="1"/>
    <col min="4098" max="4098" width="27.75" style="203" customWidth="1"/>
    <col min="4099" max="4099" width="9" style="203"/>
    <col min="4100" max="4100" width="13.75" style="203" bestFit="1" customWidth="1"/>
    <col min="4101" max="4101" width="8.5" style="203" customWidth="1"/>
    <col min="4102" max="4338" width="9" style="203"/>
    <col min="4339" max="4339" width="39.375" style="203" customWidth="1"/>
    <col min="4340" max="4340" width="15.25" style="203" customWidth="1"/>
    <col min="4341" max="4342" width="12.875" style="203" customWidth="1"/>
    <col min="4343" max="4343" width="15" style="203" customWidth="1"/>
    <col min="4344" max="4352" width="9" style="203"/>
    <col min="4353" max="4353" width="55" style="203" customWidth="1"/>
    <col min="4354" max="4354" width="27.75" style="203" customWidth="1"/>
    <col min="4355" max="4355" width="9" style="203"/>
    <col min="4356" max="4356" width="13.75" style="203" bestFit="1" customWidth="1"/>
    <col min="4357" max="4357" width="8.5" style="203" customWidth="1"/>
    <col min="4358" max="4594" width="9" style="203"/>
    <col min="4595" max="4595" width="39.375" style="203" customWidth="1"/>
    <col min="4596" max="4596" width="15.25" style="203" customWidth="1"/>
    <col min="4597" max="4598" width="12.875" style="203" customWidth="1"/>
    <col min="4599" max="4599" width="15" style="203" customWidth="1"/>
    <col min="4600" max="4608" width="9" style="203"/>
    <col min="4609" max="4609" width="55" style="203" customWidth="1"/>
    <col min="4610" max="4610" width="27.75" style="203" customWidth="1"/>
    <col min="4611" max="4611" width="9" style="203"/>
    <col min="4612" max="4612" width="13.75" style="203" bestFit="1" customWidth="1"/>
    <col min="4613" max="4613" width="8.5" style="203" customWidth="1"/>
    <col min="4614" max="4850" width="9" style="203"/>
    <col min="4851" max="4851" width="39.375" style="203" customWidth="1"/>
    <col min="4852" max="4852" width="15.25" style="203" customWidth="1"/>
    <col min="4853" max="4854" width="12.875" style="203" customWidth="1"/>
    <col min="4855" max="4855" width="15" style="203" customWidth="1"/>
    <col min="4856" max="4864" width="9" style="203"/>
    <col min="4865" max="4865" width="55" style="203" customWidth="1"/>
    <col min="4866" max="4866" width="27.75" style="203" customWidth="1"/>
    <col min="4867" max="4867" width="9" style="203"/>
    <col min="4868" max="4868" width="13.75" style="203" bestFit="1" customWidth="1"/>
    <col min="4869" max="4869" width="8.5" style="203" customWidth="1"/>
    <col min="4870" max="5106" width="9" style="203"/>
    <col min="5107" max="5107" width="39.375" style="203" customWidth="1"/>
    <col min="5108" max="5108" width="15.25" style="203" customWidth="1"/>
    <col min="5109" max="5110" width="12.875" style="203" customWidth="1"/>
    <col min="5111" max="5111" width="15" style="203" customWidth="1"/>
    <col min="5112" max="5120" width="9" style="203"/>
    <col min="5121" max="5121" width="55" style="203" customWidth="1"/>
    <col min="5122" max="5122" width="27.75" style="203" customWidth="1"/>
    <col min="5123" max="5123" width="9" style="203"/>
    <col min="5124" max="5124" width="13.75" style="203" bestFit="1" customWidth="1"/>
    <col min="5125" max="5125" width="8.5" style="203" customWidth="1"/>
    <col min="5126" max="5362" width="9" style="203"/>
    <col min="5363" max="5363" width="39.375" style="203" customWidth="1"/>
    <col min="5364" max="5364" width="15.25" style="203" customWidth="1"/>
    <col min="5365" max="5366" width="12.875" style="203" customWidth="1"/>
    <col min="5367" max="5367" width="15" style="203" customWidth="1"/>
    <col min="5368" max="5376" width="9" style="203"/>
    <col min="5377" max="5377" width="55" style="203" customWidth="1"/>
    <col min="5378" max="5378" width="27.75" style="203" customWidth="1"/>
    <col min="5379" max="5379" width="9" style="203"/>
    <col min="5380" max="5380" width="13.75" style="203" bestFit="1" customWidth="1"/>
    <col min="5381" max="5381" width="8.5" style="203" customWidth="1"/>
    <col min="5382" max="5618" width="9" style="203"/>
    <col min="5619" max="5619" width="39.375" style="203" customWidth="1"/>
    <col min="5620" max="5620" width="15.25" style="203" customWidth="1"/>
    <col min="5621" max="5622" width="12.875" style="203" customWidth="1"/>
    <col min="5623" max="5623" width="15" style="203" customWidth="1"/>
    <col min="5624" max="5632" width="9" style="203"/>
    <col min="5633" max="5633" width="55" style="203" customWidth="1"/>
    <col min="5634" max="5634" width="27.75" style="203" customWidth="1"/>
    <col min="5635" max="5635" width="9" style="203"/>
    <col min="5636" max="5636" width="13.75" style="203" bestFit="1" customWidth="1"/>
    <col min="5637" max="5637" width="8.5" style="203" customWidth="1"/>
    <col min="5638" max="5874" width="9" style="203"/>
    <col min="5875" max="5875" width="39.375" style="203" customWidth="1"/>
    <col min="5876" max="5876" width="15.25" style="203" customWidth="1"/>
    <col min="5877" max="5878" width="12.875" style="203" customWidth="1"/>
    <col min="5879" max="5879" width="15" style="203" customWidth="1"/>
    <col min="5880" max="5888" width="9" style="203"/>
    <col min="5889" max="5889" width="55" style="203" customWidth="1"/>
    <col min="5890" max="5890" width="27.75" style="203" customWidth="1"/>
    <col min="5891" max="5891" width="9" style="203"/>
    <col min="5892" max="5892" width="13.75" style="203" bestFit="1" customWidth="1"/>
    <col min="5893" max="5893" width="8.5" style="203" customWidth="1"/>
    <col min="5894" max="6130" width="9" style="203"/>
    <col min="6131" max="6131" width="39.375" style="203" customWidth="1"/>
    <col min="6132" max="6132" width="15.25" style="203" customWidth="1"/>
    <col min="6133" max="6134" width="12.875" style="203" customWidth="1"/>
    <col min="6135" max="6135" width="15" style="203" customWidth="1"/>
    <col min="6136" max="6144" width="9" style="203"/>
    <col min="6145" max="6145" width="55" style="203" customWidth="1"/>
    <col min="6146" max="6146" width="27.75" style="203" customWidth="1"/>
    <col min="6147" max="6147" width="9" style="203"/>
    <col min="6148" max="6148" width="13.75" style="203" bestFit="1" customWidth="1"/>
    <col min="6149" max="6149" width="8.5" style="203" customWidth="1"/>
    <col min="6150" max="6386" width="9" style="203"/>
    <col min="6387" max="6387" width="39.375" style="203" customWidth="1"/>
    <col min="6388" max="6388" width="15.25" style="203" customWidth="1"/>
    <col min="6389" max="6390" width="12.875" style="203" customWidth="1"/>
    <col min="6391" max="6391" width="15" style="203" customWidth="1"/>
    <col min="6392" max="6400" width="9" style="203"/>
    <col min="6401" max="6401" width="55" style="203" customWidth="1"/>
    <col min="6402" max="6402" width="27.75" style="203" customWidth="1"/>
    <col min="6403" max="6403" width="9" style="203"/>
    <col min="6404" max="6404" width="13.75" style="203" bestFit="1" customWidth="1"/>
    <col min="6405" max="6405" width="8.5" style="203" customWidth="1"/>
    <col min="6406" max="6642" width="9" style="203"/>
    <col min="6643" max="6643" width="39.375" style="203" customWidth="1"/>
    <col min="6644" max="6644" width="15.25" style="203" customWidth="1"/>
    <col min="6645" max="6646" width="12.875" style="203" customWidth="1"/>
    <col min="6647" max="6647" width="15" style="203" customWidth="1"/>
    <col min="6648" max="6656" width="9" style="203"/>
    <col min="6657" max="6657" width="55" style="203" customWidth="1"/>
    <col min="6658" max="6658" width="27.75" style="203" customWidth="1"/>
    <col min="6659" max="6659" width="9" style="203"/>
    <col min="6660" max="6660" width="13.75" style="203" bestFit="1" customWidth="1"/>
    <col min="6661" max="6661" width="8.5" style="203" customWidth="1"/>
    <col min="6662" max="6898" width="9" style="203"/>
    <col min="6899" max="6899" width="39.375" style="203" customWidth="1"/>
    <col min="6900" max="6900" width="15.25" style="203" customWidth="1"/>
    <col min="6901" max="6902" width="12.875" style="203" customWidth="1"/>
    <col min="6903" max="6903" width="15" style="203" customWidth="1"/>
    <col min="6904" max="6912" width="9" style="203"/>
    <col min="6913" max="6913" width="55" style="203" customWidth="1"/>
    <col min="6914" max="6914" width="27.75" style="203" customWidth="1"/>
    <col min="6915" max="6915" width="9" style="203"/>
    <col min="6916" max="6916" width="13.75" style="203" bestFit="1" customWidth="1"/>
    <col min="6917" max="6917" width="8.5" style="203" customWidth="1"/>
    <col min="6918" max="7154" width="9" style="203"/>
    <col min="7155" max="7155" width="39.375" style="203" customWidth="1"/>
    <col min="7156" max="7156" width="15.25" style="203" customWidth="1"/>
    <col min="7157" max="7158" width="12.875" style="203" customWidth="1"/>
    <col min="7159" max="7159" width="15" style="203" customWidth="1"/>
    <col min="7160" max="7168" width="9" style="203"/>
    <col min="7169" max="7169" width="55" style="203" customWidth="1"/>
    <col min="7170" max="7170" width="27.75" style="203" customWidth="1"/>
    <col min="7171" max="7171" width="9" style="203"/>
    <col min="7172" max="7172" width="13.75" style="203" bestFit="1" customWidth="1"/>
    <col min="7173" max="7173" width="8.5" style="203" customWidth="1"/>
    <col min="7174" max="7410" width="9" style="203"/>
    <col min="7411" max="7411" width="39.375" style="203" customWidth="1"/>
    <col min="7412" max="7412" width="15.25" style="203" customWidth="1"/>
    <col min="7413" max="7414" width="12.875" style="203" customWidth="1"/>
    <col min="7415" max="7415" width="15" style="203" customWidth="1"/>
    <col min="7416" max="7424" width="9" style="203"/>
    <col min="7425" max="7425" width="55" style="203" customWidth="1"/>
    <col min="7426" max="7426" width="27.75" style="203" customWidth="1"/>
    <col min="7427" max="7427" width="9" style="203"/>
    <col min="7428" max="7428" width="13.75" style="203" bestFit="1" customWidth="1"/>
    <col min="7429" max="7429" width="8.5" style="203" customWidth="1"/>
    <col min="7430" max="7666" width="9" style="203"/>
    <col min="7667" max="7667" width="39.375" style="203" customWidth="1"/>
    <col min="7668" max="7668" width="15.25" style="203" customWidth="1"/>
    <col min="7669" max="7670" width="12.875" style="203" customWidth="1"/>
    <col min="7671" max="7671" width="15" style="203" customWidth="1"/>
    <col min="7672" max="7680" width="9" style="203"/>
    <col min="7681" max="7681" width="55" style="203" customWidth="1"/>
    <col min="7682" max="7682" width="27.75" style="203" customWidth="1"/>
    <col min="7683" max="7683" width="9" style="203"/>
    <col min="7684" max="7684" width="13.75" style="203" bestFit="1" customWidth="1"/>
    <col min="7685" max="7685" width="8.5" style="203" customWidth="1"/>
    <col min="7686" max="7922" width="9" style="203"/>
    <col min="7923" max="7923" width="39.375" style="203" customWidth="1"/>
    <col min="7924" max="7924" width="15.25" style="203" customWidth="1"/>
    <col min="7925" max="7926" width="12.875" style="203" customWidth="1"/>
    <col min="7927" max="7927" width="15" style="203" customWidth="1"/>
    <col min="7928" max="7936" width="9" style="203"/>
    <col min="7937" max="7937" width="55" style="203" customWidth="1"/>
    <col min="7938" max="7938" width="27.75" style="203" customWidth="1"/>
    <col min="7939" max="7939" width="9" style="203"/>
    <col min="7940" max="7940" width="13.75" style="203" bestFit="1" customWidth="1"/>
    <col min="7941" max="7941" width="8.5" style="203" customWidth="1"/>
    <col min="7942" max="8178" width="9" style="203"/>
    <col min="8179" max="8179" width="39.375" style="203" customWidth="1"/>
    <col min="8180" max="8180" width="15.25" style="203" customWidth="1"/>
    <col min="8181" max="8182" width="12.875" style="203" customWidth="1"/>
    <col min="8183" max="8183" width="15" style="203" customWidth="1"/>
    <col min="8184" max="8192" width="9" style="203"/>
    <col min="8193" max="8193" width="55" style="203" customWidth="1"/>
    <col min="8194" max="8194" width="27.75" style="203" customWidth="1"/>
    <col min="8195" max="8195" width="9" style="203"/>
    <col min="8196" max="8196" width="13.75" style="203" bestFit="1" customWidth="1"/>
    <col min="8197" max="8197" width="8.5" style="203" customWidth="1"/>
    <col min="8198" max="8434" width="9" style="203"/>
    <col min="8435" max="8435" width="39.375" style="203" customWidth="1"/>
    <col min="8436" max="8436" width="15.25" style="203" customWidth="1"/>
    <col min="8437" max="8438" width="12.875" style="203" customWidth="1"/>
    <col min="8439" max="8439" width="15" style="203" customWidth="1"/>
    <col min="8440" max="8448" width="9" style="203"/>
    <col min="8449" max="8449" width="55" style="203" customWidth="1"/>
    <col min="8450" max="8450" width="27.75" style="203" customWidth="1"/>
    <col min="8451" max="8451" width="9" style="203"/>
    <col min="8452" max="8452" width="13.75" style="203" bestFit="1" customWidth="1"/>
    <col min="8453" max="8453" width="8.5" style="203" customWidth="1"/>
    <col min="8454" max="8690" width="9" style="203"/>
    <col min="8691" max="8691" width="39.375" style="203" customWidth="1"/>
    <col min="8692" max="8692" width="15.25" style="203" customWidth="1"/>
    <col min="8693" max="8694" width="12.875" style="203" customWidth="1"/>
    <col min="8695" max="8695" width="15" style="203" customWidth="1"/>
    <col min="8696" max="8704" width="9" style="203"/>
    <col min="8705" max="8705" width="55" style="203" customWidth="1"/>
    <col min="8706" max="8706" width="27.75" style="203" customWidth="1"/>
    <col min="8707" max="8707" width="9" style="203"/>
    <col min="8708" max="8708" width="13.75" style="203" bestFit="1" customWidth="1"/>
    <col min="8709" max="8709" width="8.5" style="203" customWidth="1"/>
    <col min="8710" max="8946" width="9" style="203"/>
    <col min="8947" max="8947" width="39.375" style="203" customWidth="1"/>
    <col min="8948" max="8948" width="15.25" style="203" customWidth="1"/>
    <col min="8949" max="8950" width="12.875" style="203" customWidth="1"/>
    <col min="8951" max="8951" width="15" style="203" customWidth="1"/>
    <col min="8952" max="8960" width="9" style="203"/>
    <col min="8961" max="8961" width="55" style="203" customWidth="1"/>
    <col min="8962" max="8962" width="27.75" style="203" customWidth="1"/>
    <col min="8963" max="8963" width="9" style="203"/>
    <col min="8964" max="8964" width="13.75" style="203" bestFit="1" customWidth="1"/>
    <col min="8965" max="8965" width="8.5" style="203" customWidth="1"/>
    <col min="8966" max="9202" width="9" style="203"/>
    <col min="9203" max="9203" width="39.375" style="203" customWidth="1"/>
    <col min="9204" max="9204" width="15.25" style="203" customWidth="1"/>
    <col min="9205" max="9206" width="12.875" style="203" customWidth="1"/>
    <col min="9207" max="9207" width="15" style="203" customWidth="1"/>
    <col min="9208" max="9216" width="9" style="203"/>
    <col min="9217" max="9217" width="55" style="203" customWidth="1"/>
    <col min="9218" max="9218" width="27.75" style="203" customWidth="1"/>
    <col min="9219" max="9219" width="9" style="203"/>
    <col min="9220" max="9220" width="13.75" style="203" bestFit="1" customWidth="1"/>
    <col min="9221" max="9221" width="8.5" style="203" customWidth="1"/>
    <col min="9222" max="9458" width="9" style="203"/>
    <col min="9459" max="9459" width="39.375" style="203" customWidth="1"/>
    <col min="9460" max="9460" width="15.25" style="203" customWidth="1"/>
    <col min="9461" max="9462" width="12.875" style="203" customWidth="1"/>
    <col min="9463" max="9463" width="15" style="203" customWidth="1"/>
    <col min="9464" max="9472" width="9" style="203"/>
    <col min="9473" max="9473" width="55" style="203" customWidth="1"/>
    <col min="9474" max="9474" width="27.75" style="203" customWidth="1"/>
    <col min="9475" max="9475" width="9" style="203"/>
    <col min="9476" max="9476" width="13.75" style="203" bestFit="1" customWidth="1"/>
    <col min="9477" max="9477" width="8.5" style="203" customWidth="1"/>
    <col min="9478" max="9714" width="9" style="203"/>
    <col min="9715" max="9715" width="39.375" style="203" customWidth="1"/>
    <col min="9716" max="9716" width="15.25" style="203" customWidth="1"/>
    <col min="9717" max="9718" width="12.875" style="203" customWidth="1"/>
    <col min="9719" max="9719" width="15" style="203" customWidth="1"/>
    <col min="9720" max="9728" width="9" style="203"/>
    <col min="9729" max="9729" width="55" style="203" customWidth="1"/>
    <col min="9730" max="9730" width="27.75" style="203" customWidth="1"/>
    <col min="9731" max="9731" width="9" style="203"/>
    <col min="9732" max="9732" width="13.75" style="203" bestFit="1" customWidth="1"/>
    <col min="9733" max="9733" width="8.5" style="203" customWidth="1"/>
    <col min="9734" max="9970" width="9" style="203"/>
    <col min="9971" max="9971" width="39.375" style="203" customWidth="1"/>
    <col min="9972" max="9972" width="15.25" style="203" customWidth="1"/>
    <col min="9973" max="9974" width="12.875" style="203" customWidth="1"/>
    <col min="9975" max="9975" width="15" style="203" customWidth="1"/>
    <col min="9976" max="9984" width="9" style="203"/>
    <col min="9985" max="9985" width="55" style="203" customWidth="1"/>
    <col min="9986" max="9986" width="27.75" style="203" customWidth="1"/>
    <col min="9987" max="9987" width="9" style="203"/>
    <col min="9988" max="9988" width="13.75" style="203" bestFit="1" customWidth="1"/>
    <col min="9989" max="9989" width="8.5" style="203" customWidth="1"/>
    <col min="9990" max="10226" width="9" style="203"/>
    <col min="10227" max="10227" width="39.375" style="203" customWidth="1"/>
    <col min="10228" max="10228" width="15.25" style="203" customWidth="1"/>
    <col min="10229" max="10230" width="12.875" style="203" customWidth="1"/>
    <col min="10231" max="10231" width="15" style="203" customWidth="1"/>
    <col min="10232" max="10240" width="9" style="203"/>
    <col min="10241" max="10241" width="55" style="203" customWidth="1"/>
    <col min="10242" max="10242" width="27.75" style="203" customWidth="1"/>
    <col min="10243" max="10243" width="9" style="203"/>
    <col min="10244" max="10244" width="13.75" style="203" bestFit="1" customWidth="1"/>
    <col min="10245" max="10245" width="8.5" style="203" customWidth="1"/>
    <col min="10246" max="10482" width="9" style="203"/>
    <col min="10483" max="10483" width="39.375" style="203" customWidth="1"/>
    <col min="10484" max="10484" width="15.25" style="203" customWidth="1"/>
    <col min="10485" max="10486" width="12.875" style="203" customWidth="1"/>
    <col min="10487" max="10487" width="15" style="203" customWidth="1"/>
    <col min="10488" max="10496" width="9" style="203"/>
    <col min="10497" max="10497" width="55" style="203" customWidth="1"/>
    <col min="10498" max="10498" width="27.75" style="203" customWidth="1"/>
    <col min="10499" max="10499" width="9" style="203"/>
    <col min="10500" max="10500" width="13.75" style="203" bestFit="1" customWidth="1"/>
    <col min="10501" max="10501" width="8.5" style="203" customWidth="1"/>
    <col min="10502" max="10738" width="9" style="203"/>
    <col min="10739" max="10739" width="39.375" style="203" customWidth="1"/>
    <col min="10740" max="10740" width="15.25" style="203" customWidth="1"/>
    <col min="10741" max="10742" width="12.875" style="203" customWidth="1"/>
    <col min="10743" max="10743" width="15" style="203" customWidth="1"/>
    <col min="10744" max="10752" width="9" style="203"/>
    <col min="10753" max="10753" width="55" style="203" customWidth="1"/>
    <col min="10754" max="10754" width="27.75" style="203" customWidth="1"/>
    <col min="10755" max="10755" width="9" style="203"/>
    <col min="10756" max="10756" width="13.75" style="203" bestFit="1" customWidth="1"/>
    <col min="10757" max="10757" width="8.5" style="203" customWidth="1"/>
    <col min="10758" max="10994" width="9" style="203"/>
    <col min="10995" max="10995" width="39.375" style="203" customWidth="1"/>
    <col min="10996" max="10996" width="15.25" style="203" customWidth="1"/>
    <col min="10997" max="10998" width="12.875" style="203" customWidth="1"/>
    <col min="10999" max="10999" width="15" style="203" customWidth="1"/>
    <col min="11000" max="11008" width="9" style="203"/>
    <col min="11009" max="11009" width="55" style="203" customWidth="1"/>
    <col min="11010" max="11010" width="27.75" style="203" customWidth="1"/>
    <col min="11011" max="11011" width="9" style="203"/>
    <col min="11012" max="11012" width="13.75" style="203" bestFit="1" customWidth="1"/>
    <col min="11013" max="11013" width="8.5" style="203" customWidth="1"/>
    <col min="11014" max="11250" width="9" style="203"/>
    <col min="11251" max="11251" width="39.375" style="203" customWidth="1"/>
    <col min="11252" max="11252" width="15.25" style="203" customWidth="1"/>
    <col min="11253" max="11254" width="12.875" style="203" customWidth="1"/>
    <col min="11255" max="11255" width="15" style="203" customWidth="1"/>
    <col min="11256" max="11264" width="9" style="203"/>
    <col min="11265" max="11265" width="55" style="203" customWidth="1"/>
    <col min="11266" max="11266" width="27.75" style="203" customWidth="1"/>
    <col min="11267" max="11267" width="9" style="203"/>
    <col min="11268" max="11268" width="13.75" style="203" bestFit="1" customWidth="1"/>
    <col min="11269" max="11269" width="8.5" style="203" customWidth="1"/>
    <col min="11270" max="11506" width="9" style="203"/>
    <col min="11507" max="11507" width="39.375" style="203" customWidth="1"/>
    <col min="11508" max="11508" width="15.25" style="203" customWidth="1"/>
    <col min="11509" max="11510" width="12.875" style="203" customWidth="1"/>
    <col min="11511" max="11511" width="15" style="203" customWidth="1"/>
    <col min="11512" max="11520" width="9" style="203"/>
    <col min="11521" max="11521" width="55" style="203" customWidth="1"/>
    <col min="11522" max="11522" width="27.75" style="203" customWidth="1"/>
    <col min="11523" max="11523" width="9" style="203"/>
    <col min="11524" max="11524" width="13.75" style="203" bestFit="1" customWidth="1"/>
    <col min="11525" max="11525" width="8.5" style="203" customWidth="1"/>
    <col min="11526" max="11762" width="9" style="203"/>
    <col min="11763" max="11763" width="39.375" style="203" customWidth="1"/>
    <col min="11764" max="11764" width="15.25" style="203" customWidth="1"/>
    <col min="11765" max="11766" width="12.875" style="203" customWidth="1"/>
    <col min="11767" max="11767" width="15" style="203" customWidth="1"/>
    <col min="11768" max="11776" width="9" style="203"/>
    <col min="11777" max="11777" width="55" style="203" customWidth="1"/>
    <col min="11778" max="11778" width="27.75" style="203" customWidth="1"/>
    <col min="11779" max="11779" width="9" style="203"/>
    <col min="11780" max="11780" width="13.75" style="203" bestFit="1" customWidth="1"/>
    <col min="11781" max="11781" width="8.5" style="203" customWidth="1"/>
    <col min="11782" max="12018" width="9" style="203"/>
    <col min="12019" max="12019" width="39.375" style="203" customWidth="1"/>
    <col min="12020" max="12020" width="15.25" style="203" customWidth="1"/>
    <col min="12021" max="12022" width="12.875" style="203" customWidth="1"/>
    <col min="12023" max="12023" width="15" style="203" customWidth="1"/>
    <col min="12024" max="12032" width="9" style="203"/>
    <col min="12033" max="12033" width="55" style="203" customWidth="1"/>
    <col min="12034" max="12034" width="27.75" style="203" customWidth="1"/>
    <col min="12035" max="12035" width="9" style="203"/>
    <col min="12036" max="12036" width="13.75" style="203" bestFit="1" customWidth="1"/>
    <col min="12037" max="12037" width="8.5" style="203" customWidth="1"/>
    <col min="12038" max="12274" width="9" style="203"/>
    <col min="12275" max="12275" width="39.375" style="203" customWidth="1"/>
    <col min="12276" max="12276" width="15.25" style="203" customWidth="1"/>
    <col min="12277" max="12278" width="12.875" style="203" customWidth="1"/>
    <col min="12279" max="12279" width="15" style="203" customWidth="1"/>
    <col min="12280" max="12288" width="9" style="203"/>
    <col min="12289" max="12289" width="55" style="203" customWidth="1"/>
    <col min="12290" max="12290" width="27.75" style="203" customWidth="1"/>
    <col min="12291" max="12291" width="9" style="203"/>
    <col min="12292" max="12292" width="13.75" style="203" bestFit="1" customWidth="1"/>
    <col min="12293" max="12293" width="8.5" style="203" customWidth="1"/>
    <col min="12294" max="12530" width="9" style="203"/>
    <col min="12531" max="12531" width="39.375" style="203" customWidth="1"/>
    <col min="12532" max="12532" width="15.25" style="203" customWidth="1"/>
    <col min="12533" max="12534" width="12.875" style="203" customWidth="1"/>
    <col min="12535" max="12535" width="15" style="203" customWidth="1"/>
    <col min="12536" max="12544" width="9" style="203"/>
    <col min="12545" max="12545" width="55" style="203" customWidth="1"/>
    <col min="12546" max="12546" width="27.75" style="203" customWidth="1"/>
    <col min="12547" max="12547" width="9" style="203"/>
    <col min="12548" max="12548" width="13.75" style="203" bestFit="1" customWidth="1"/>
    <col min="12549" max="12549" width="8.5" style="203" customWidth="1"/>
    <col min="12550" max="12786" width="9" style="203"/>
    <col min="12787" max="12787" width="39.375" style="203" customWidth="1"/>
    <col min="12788" max="12788" width="15.25" style="203" customWidth="1"/>
    <col min="12789" max="12790" width="12.875" style="203" customWidth="1"/>
    <col min="12791" max="12791" width="15" style="203" customWidth="1"/>
    <col min="12792" max="12800" width="9" style="203"/>
    <col min="12801" max="12801" width="55" style="203" customWidth="1"/>
    <col min="12802" max="12802" width="27.75" style="203" customWidth="1"/>
    <col min="12803" max="12803" width="9" style="203"/>
    <col min="12804" max="12804" width="13.75" style="203" bestFit="1" customWidth="1"/>
    <col min="12805" max="12805" width="8.5" style="203" customWidth="1"/>
    <col min="12806" max="13042" width="9" style="203"/>
    <col min="13043" max="13043" width="39.375" style="203" customWidth="1"/>
    <col min="13044" max="13044" width="15.25" style="203" customWidth="1"/>
    <col min="13045" max="13046" width="12.875" style="203" customWidth="1"/>
    <col min="13047" max="13047" width="15" style="203" customWidth="1"/>
    <col min="13048" max="13056" width="9" style="203"/>
    <col min="13057" max="13057" width="55" style="203" customWidth="1"/>
    <col min="13058" max="13058" width="27.75" style="203" customWidth="1"/>
    <col min="13059" max="13059" width="9" style="203"/>
    <col min="13060" max="13060" width="13.75" style="203" bestFit="1" customWidth="1"/>
    <col min="13061" max="13061" width="8.5" style="203" customWidth="1"/>
    <col min="13062" max="13298" width="9" style="203"/>
    <col min="13299" max="13299" width="39.375" style="203" customWidth="1"/>
    <col min="13300" max="13300" width="15.25" style="203" customWidth="1"/>
    <col min="13301" max="13302" width="12.875" style="203" customWidth="1"/>
    <col min="13303" max="13303" width="15" style="203" customWidth="1"/>
    <col min="13304" max="13312" width="9" style="203"/>
    <col min="13313" max="13313" width="55" style="203" customWidth="1"/>
    <col min="13314" max="13314" width="27.75" style="203" customWidth="1"/>
    <col min="13315" max="13315" width="9" style="203"/>
    <col min="13316" max="13316" width="13.75" style="203" bestFit="1" customWidth="1"/>
    <col min="13317" max="13317" width="8.5" style="203" customWidth="1"/>
    <col min="13318" max="13554" width="9" style="203"/>
    <col min="13555" max="13555" width="39.375" style="203" customWidth="1"/>
    <col min="13556" max="13556" width="15.25" style="203" customWidth="1"/>
    <col min="13557" max="13558" width="12.875" style="203" customWidth="1"/>
    <col min="13559" max="13559" width="15" style="203" customWidth="1"/>
    <col min="13560" max="13568" width="9" style="203"/>
    <col min="13569" max="13569" width="55" style="203" customWidth="1"/>
    <col min="13570" max="13570" width="27.75" style="203" customWidth="1"/>
    <col min="13571" max="13571" width="9" style="203"/>
    <col min="13572" max="13572" width="13.75" style="203" bestFit="1" customWidth="1"/>
    <col min="13573" max="13573" width="8.5" style="203" customWidth="1"/>
    <col min="13574" max="13810" width="9" style="203"/>
    <col min="13811" max="13811" width="39.375" style="203" customWidth="1"/>
    <col min="13812" max="13812" width="15.25" style="203" customWidth="1"/>
    <col min="13813" max="13814" width="12.875" style="203" customWidth="1"/>
    <col min="13815" max="13815" width="15" style="203" customWidth="1"/>
    <col min="13816" max="13824" width="9" style="203"/>
    <col min="13825" max="13825" width="55" style="203" customWidth="1"/>
    <col min="13826" max="13826" width="27.75" style="203" customWidth="1"/>
    <col min="13827" max="13827" width="9" style="203"/>
    <col min="13828" max="13828" width="13.75" style="203" bestFit="1" customWidth="1"/>
    <col min="13829" max="13829" width="8.5" style="203" customWidth="1"/>
    <col min="13830" max="14066" width="9" style="203"/>
    <col min="14067" max="14067" width="39.375" style="203" customWidth="1"/>
    <col min="14068" max="14068" width="15.25" style="203" customWidth="1"/>
    <col min="14069" max="14070" width="12.875" style="203" customWidth="1"/>
    <col min="14071" max="14071" width="15" style="203" customWidth="1"/>
    <col min="14072" max="14080" width="9" style="203"/>
    <col min="14081" max="14081" width="55" style="203" customWidth="1"/>
    <col min="14082" max="14082" width="27.75" style="203" customWidth="1"/>
    <col min="14083" max="14083" width="9" style="203"/>
    <col min="14084" max="14084" width="13.75" style="203" bestFit="1" customWidth="1"/>
    <col min="14085" max="14085" width="8.5" style="203" customWidth="1"/>
    <col min="14086" max="14322" width="9" style="203"/>
    <col min="14323" max="14323" width="39.375" style="203" customWidth="1"/>
    <col min="14324" max="14324" width="15.25" style="203" customWidth="1"/>
    <col min="14325" max="14326" width="12.875" style="203" customWidth="1"/>
    <col min="14327" max="14327" width="15" style="203" customWidth="1"/>
    <col min="14328" max="14336" width="9" style="203"/>
    <col min="14337" max="14337" width="55" style="203" customWidth="1"/>
    <col min="14338" max="14338" width="27.75" style="203" customWidth="1"/>
    <col min="14339" max="14339" width="9" style="203"/>
    <col min="14340" max="14340" width="13.75" style="203" bestFit="1" customWidth="1"/>
    <col min="14341" max="14341" width="8.5" style="203" customWidth="1"/>
    <col min="14342" max="14578" width="9" style="203"/>
    <col min="14579" max="14579" width="39.375" style="203" customWidth="1"/>
    <col min="14580" max="14580" width="15.25" style="203" customWidth="1"/>
    <col min="14581" max="14582" width="12.875" style="203" customWidth="1"/>
    <col min="14583" max="14583" width="15" style="203" customWidth="1"/>
    <col min="14584" max="14592" width="9" style="203"/>
    <col min="14593" max="14593" width="55" style="203" customWidth="1"/>
    <col min="14594" max="14594" width="27.75" style="203" customWidth="1"/>
    <col min="14595" max="14595" width="9" style="203"/>
    <col min="14596" max="14596" width="13.75" style="203" bestFit="1" customWidth="1"/>
    <col min="14597" max="14597" width="8.5" style="203" customWidth="1"/>
    <col min="14598" max="14834" width="9" style="203"/>
    <col min="14835" max="14835" width="39.375" style="203" customWidth="1"/>
    <col min="14836" max="14836" width="15.25" style="203" customWidth="1"/>
    <col min="14837" max="14838" width="12.875" style="203" customWidth="1"/>
    <col min="14839" max="14839" width="15" style="203" customWidth="1"/>
    <col min="14840" max="14848" width="9" style="203"/>
    <col min="14849" max="14849" width="55" style="203" customWidth="1"/>
    <col min="14850" max="14850" width="27.75" style="203" customWidth="1"/>
    <col min="14851" max="14851" width="9" style="203"/>
    <col min="14852" max="14852" width="13.75" style="203" bestFit="1" customWidth="1"/>
    <col min="14853" max="14853" width="8.5" style="203" customWidth="1"/>
    <col min="14854" max="15090" width="9" style="203"/>
    <col min="15091" max="15091" width="39.375" style="203" customWidth="1"/>
    <col min="15092" max="15092" width="15.25" style="203" customWidth="1"/>
    <col min="15093" max="15094" width="12.875" style="203" customWidth="1"/>
    <col min="15095" max="15095" width="15" style="203" customWidth="1"/>
    <col min="15096" max="15104" width="9" style="203"/>
    <col min="15105" max="15105" width="55" style="203" customWidth="1"/>
    <col min="15106" max="15106" width="27.75" style="203" customWidth="1"/>
    <col min="15107" max="15107" width="9" style="203"/>
    <col min="15108" max="15108" width="13.75" style="203" bestFit="1" customWidth="1"/>
    <col min="15109" max="15109" width="8.5" style="203" customWidth="1"/>
    <col min="15110" max="15346" width="9" style="203"/>
    <col min="15347" max="15347" width="39.375" style="203" customWidth="1"/>
    <col min="15348" max="15348" width="15.25" style="203" customWidth="1"/>
    <col min="15349" max="15350" width="12.875" style="203" customWidth="1"/>
    <col min="15351" max="15351" width="15" style="203" customWidth="1"/>
    <col min="15352" max="15360" width="9" style="203"/>
    <col min="15361" max="15361" width="55" style="203" customWidth="1"/>
    <col min="15362" max="15362" width="27.75" style="203" customWidth="1"/>
    <col min="15363" max="15363" width="9" style="203"/>
    <col min="15364" max="15364" width="13.75" style="203" bestFit="1" customWidth="1"/>
    <col min="15365" max="15365" width="8.5" style="203" customWidth="1"/>
    <col min="15366" max="15602" width="9" style="203"/>
    <col min="15603" max="15603" width="39.375" style="203" customWidth="1"/>
    <col min="15604" max="15604" width="15.25" style="203" customWidth="1"/>
    <col min="15605" max="15606" width="12.875" style="203" customWidth="1"/>
    <col min="15607" max="15607" width="15" style="203" customWidth="1"/>
    <col min="15608" max="15616" width="9" style="203"/>
    <col min="15617" max="15617" width="55" style="203" customWidth="1"/>
    <col min="15618" max="15618" width="27.75" style="203" customWidth="1"/>
    <col min="15619" max="15619" width="9" style="203"/>
    <col min="15620" max="15620" width="13.75" style="203" bestFit="1" customWidth="1"/>
    <col min="15621" max="15621" width="8.5" style="203" customWidth="1"/>
    <col min="15622" max="15858" width="9" style="203"/>
    <col min="15859" max="15859" width="39.375" style="203" customWidth="1"/>
    <col min="15860" max="15860" width="15.25" style="203" customWidth="1"/>
    <col min="15861" max="15862" width="12.875" style="203" customWidth="1"/>
    <col min="15863" max="15863" width="15" style="203" customWidth="1"/>
    <col min="15864" max="15872" width="9" style="203"/>
    <col min="15873" max="15873" width="55" style="203" customWidth="1"/>
    <col min="15874" max="15874" width="27.75" style="203" customWidth="1"/>
    <col min="15875" max="15875" width="9" style="203"/>
    <col min="15876" max="15876" width="13.75" style="203" bestFit="1" customWidth="1"/>
    <col min="15877" max="15877" width="8.5" style="203" customWidth="1"/>
    <col min="15878" max="16114" width="9" style="203"/>
    <col min="16115" max="16115" width="39.375" style="203" customWidth="1"/>
    <col min="16116" max="16116" width="15.25" style="203" customWidth="1"/>
    <col min="16117" max="16118" width="12.875" style="203" customWidth="1"/>
    <col min="16119" max="16119" width="15" style="203" customWidth="1"/>
    <col min="16120" max="16128" width="9" style="203"/>
    <col min="16129" max="16129" width="55" style="203" customWidth="1"/>
    <col min="16130" max="16130" width="27.75" style="203" customWidth="1"/>
    <col min="16131" max="16131" width="9" style="203"/>
    <col min="16132" max="16132" width="13.75" style="203" bestFit="1" customWidth="1"/>
    <col min="16133" max="16133" width="8.5" style="203" customWidth="1"/>
    <col min="16134" max="16370" width="9" style="203"/>
    <col min="16371" max="16371" width="39.375" style="203" customWidth="1"/>
    <col min="16372" max="16372" width="15.25" style="203" customWidth="1"/>
    <col min="16373" max="16374" width="12.875" style="203" customWidth="1"/>
    <col min="16375" max="16375" width="15" style="203" customWidth="1"/>
    <col min="16376" max="16384" width="9" style="203"/>
  </cols>
  <sheetData>
    <row r="1" spans="1:5">
      <c r="B1" s="204" t="s">
        <v>631</v>
      </c>
    </row>
    <row r="2" spans="1:5" ht="22.5">
      <c r="A2" s="283" t="s">
        <v>628</v>
      </c>
      <c r="B2" s="283"/>
    </row>
    <row r="3" spans="1:5" ht="14.25" thickBot="1">
      <c r="B3" s="205" t="s">
        <v>629</v>
      </c>
    </row>
    <row r="4" spans="1:5" ht="21.95" customHeight="1">
      <c r="A4" s="206" t="s">
        <v>583</v>
      </c>
      <c r="B4" s="212" t="s">
        <v>18</v>
      </c>
      <c r="C4" s="207"/>
    </row>
    <row r="5" spans="1:5" ht="21.95" customHeight="1">
      <c r="A5" s="217" t="s">
        <v>625</v>
      </c>
      <c r="B5" s="214">
        <v>161162</v>
      </c>
      <c r="C5" s="208"/>
      <c r="D5" s="209"/>
      <c r="E5" s="209"/>
    </row>
    <row r="6" spans="1:5" ht="21.95" customHeight="1">
      <c r="A6" s="210" t="s">
        <v>584</v>
      </c>
      <c r="B6" s="214"/>
      <c r="C6" s="208"/>
      <c r="D6" s="209"/>
      <c r="E6" s="209"/>
    </row>
    <row r="7" spans="1:5" ht="21.95" customHeight="1">
      <c r="A7" s="210" t="s">
        <v>585</v>
      </c>
      <c r="B7" s="214"/>
      <c r="C7" s="207"/>
    </row>
    <row r="8" spans="1:5" ht="21.95" customHeight="1">
      <c r="A8" s="210" t="s">
        <v>586</v>
      </c>
      <c r="B8" s="214"/>
      <c r="C8" s="207"/>
    </row>
    <row r="9" spans="1:5" ht="21.95" customHeight="1">
      <c r="A9" s="210" t="s">
        <v>587</v>
      </c>
      <c r="B9" s="214"/>
      <c r="C9" s="207"/>
    </row>
    <row r="10" spans="1:5" ht="21.95" customHeight="1">
      <c r="A10" s="210" t="s">
        <v>588</v>
      </c>
      <c r="B10" s="214"/>
      <c r="C10" s="207"/>
    </row>
    <row r="11" spans="1:5" ht="21.95" customHeight="1">
      <c r="A11" s="210" t="s">
        <v>589</v>
      </c>
      <c r="B11" s="214"/>
      <c r="C11" s="207"/>
    </row>
    <row r="12" spans="1:5" ht="21.95" customHeight="1">
      <c r="A12" s="210" t="s">
        <v>590</v>
      </c>
      <c r="B12" s="214"/>
      <c r="C12" s="207"/>
    </row>
    <row r="13" spans="1:5" ht="21.95" customHeight="1">
      <c r="A13" s="210" t="s">
        <v>591</v>
      </c>
      <c r="B13" s="214"/>
      <c r="C13" s="207"/>
    </row>
    <row r="14" spans="1:5" ht="21.95" customHeight="1">
      <c r="A14" s="210" t="s">
        <v>592</v>
      </c>
      <c r="B14" s="214"/>
      <c r="C14" s="207"/>
    </row>
    <row r="15" spans="1:5" ht="21.95" customHeight="1">
      <c r="A15" s="211" t="s">
        <v>593</v>
      </c>
      <c r="B15" s="214"/>
      <c r="C15" s="207"/>
    </row>
    <row r="16" spans="1:5" ht="21.95" customHeight="1">
      <c r="A16" s="210" t="s">
        <v>594</v>
      </c>
      <c r="B16" s="214"/>
      <c r="C16" s="207"/>
    </row>
    <row r="17" spans="1:3" ht="21.95" customHeight="1">
      <c r="A17" s="211" t="s">
        <v>589</v>
      </c>
      <c r="B17" s="216"/>
      <c r="C17" s="207"/>
    </row>
    <row r="18" spans="1:3" ht="21.95" customHeight="1">
      <c r="A18" s="210" t="s">
        <v>595</v>
      </c>
      <c r="B18" s="216"/>
      <c r="C18" s="207"/>
    </row>
    <row r="19" spans="1:3" ht="21.95" customHeight="1">
      <c r="A19" s="211" t="s">
        <v>596</v>
      </c>
      <c r="B19" s="214"/>
      <c r="C19" s="207"/>
    </row>
    <row r="20" spans="1:3" ht="21.95" customHeight="1">
      <c r="A20" s="210" t="s">
        <v>597</v>
      </c>
      <c r="B20" s="216"/>
      <c r="C20" s="207"/>
    </row>
    <row r="21" spans="1:3" ht="21.95" customHeight="1">
      <c r="A21" s="211" t="s">
        <v>598</v>
      </c>
      <c r="B21" s="214"/>
      <c r="C21" s="207"/>
    </row>
    <row r="22" spans="1:3" ht="21.95" customHeight="1">
      <c r="A22" s="210" t="s">
        <v>599</v>
      </c>
      <c r="B22" s="214"/>
      <c r="C22" s="207"/>
    </row>
    <row r="23" spans="1:3" ht="21.95" customHeight="1">
      <c r="A23" s="210" t="s">
        <v>600</v>
      </c>
      <c r="B23" s="214"/>
      <c r="C23" s="207"/>
    </row>
    <row r="24" spans="1:3" ht="21.95" customHeight="1">
      <c r="A24" s="210" t="s">
        <v>601</v>
      </c>
      <c r="B24" s="214"/>
      <c r="C24" s="207"/>
    </row>
    <row r="25" spans="1:3" ht="21.95" customHeight="1">
      <c r="A25" s="210" t="s">
        <v>602</v>
      </c>
      <c r="B25" s="214"/>
      <c r="C25" s="207"/>
    </row>
    <row r="26" spans="1:3" ht="21.95" customHeight="1">
      <c r="A26" s="210" t="s">
        <v>603</v>
      </c>
      <c r="B26" s="214"/>
      <c r="C26" s="207"/>
    </row>
    <row r="27" spans="1:3" ht="21.95" customHeight="1">
      <c r="A27" s="210" t="s">
        <v>604</v>
      </c>
      <c r="B27" s="214"/>
      <c r="C27" s="207"/>
    </row>
    <row r="28" spans="1:3" ht="21.95" customHeight="1">
      <c r="A28" s="210" t="s">
        <v>605</v>
      </c>
      <c r="B28" s="214"/>
      <c r="C28" s="207"/>
    </row>
    <row r="29" spans="1:3" ht="21.95" customHeight="1">
      <c r="A29" s="210" t="s">
        <v>606</v>
      </c>
      <c r="B29" s="214"/>
      <c r="C29" s="207"/>
    </row>
    <row r="30" spans="1:3" ht="21.95" customHeight="1">
      <c r="A30" s="210" t="s">
        <v>607</v>
      </c>
      <c r="B30" s="214"/>
      <c r="C30" s="207"/>
    </row>
    <row r="31" spans="1:3" ht="21.95" customHeight="1">
      <c r="A31" s="210" t="s">
        <v>608</v>
      </c>
      <c r="B31" s="214"/>
      <c r="C31" s="207"/>
    </row>
    <row r="32" spans="1:3" ht="21.95" customHeight="1">
      <c r="A32" s="210" t="s">
        <v>609</v>
      </c>
      <c r="B32" s="214"/>
      <c r="C32" s="207"/>
    </row>
    <row r="33" spans="1:3" ht="21.95" customHeight="1">
      <c r="A33" s="210" t="s">
        <v>610</v>
      </c>
      <c r="B33" s="214"/>
      <c r="C33" s="207"/>
    </row>
    <row r="34" spans="1:3" ht="21.95" customHeight="1">
      <c r="A34" s="210" t="s">
        <v>611</v>
      </c>
      <c r="B34" s="214"/>
      <c r="C34" s="207"/>
    </row>
    <row r="35" spans="1:3" ht="21.95" customHeight="1">
      <c r="A35" s="210" t="s">
        <v>612</v>
      </c>
      <c r="B35" s="214">
        <v>25232</v>
      </c>
      <c r="C35" s="207"/>
    </row>
    <row r="36" spans="1:3" ht="21.95" customHeight="1">
      <c r="A36" s="210" t="s">
        <v>613</v>
      </c>
      <c r="B36" s="214">
        <v>25232</v>
      </c>
      <c r="C36" s="207"/>
    </row>
    <row r="37" spans="1:3" ht="21.95" customHeight="1">
      <c r="A37" s="210" t="s">
        <v>614</v>
      </c>
      <c r="B37" s="214">
        <v>22490</v>
      </c>
      <c r="C37" s="207"/>
    </row>
    <row r="38" spans="1:3" ht="21.95" customHeight="1">
      <c r="A38" s="210" t="s">
        <v>615</v>
      </c>
      <c r="B38" s="214">
        <v>2724</v>
      </c>
      <c r="C38" s="207"/>
    </row>
    <row r="39" spans="1:3" ht="21.95" customHeight="1">
      <c r="A39" s="210" t="s">
        <v>616</v>
      </c>
      <c r="B39" s="214">
        <v>18</v>
      </c>
      <c r="C39" s="207"/>
    </row>
    <row r="40" spans="1:3" ht="21.95" customHeight="1">
      <c r="A40" s="210" t="s">
        <v>617</v>
      </c>
      <c r="B40" s="214"/>
      <c r="C40" s="207"/>
    </row>
    <row r="41" spans="1:3" ht="21.95" customHeight="1">
      <c r="A41" s="210" t="s">
        <v>618</v>
      </c>
      <c r="B41" s="214">
        <v>75641</v>
      </c>
      <c r="C41" s="207"/>
    </row>
    <row r="42" spans="1:3" ht="21.95" customHeight="1">
      <c r="A42" s="210" t="s">
        <v>598</v>
      </c>
      <c r="B42" s="214">
        <v>66979</v>
      </c>
      <c r="C42" s="207"/>
    </row>
    <row r="43" spans="1:3" ht="21.95" customHeight="1">
      <c r="A43" s="210" t="s">
        <v>619</v>
      </c>
      <c r="B43" s="214">
        <v>66979</v>
      </c>
      <c r="C43" s="207"/>
    </row>
    <row r="44" spans="1:3" ht="21.95" customHeight="1">
      <c r="A44" s="210" t="s">
        <v>620</v>
      </c>
      <c r="B44" s="214">
        <v>5626</v>
      </c>
      <c r="C44" s="207"/>
    </row>
    <row r="45" spans="1:3" ht="21.95" customHeight="1">
      <c r="A45" s="210" t="s">
        <v>621</v>
      </c>
      <c r="B45" s="214">
        <v>3036</v>
      </c>
      <c r="C45" s="207"/>
    </row>
    <row r="46" spans="1:3" ht="21.95" customHeight="1">
      <c r="A46" s="210" t="s">
        <v>622</v>
      </c>
      <c r="B46" s="214">
        <v>60289</v>
      </c>
      <c r="C46" s="207"/>
    </row>
    <row r="47" spans="1:3" ht="21.95" customHeight="1">
      <c r="A47" s="210" t="s">
        <v>586</v>
      </c>
      <c r="B47" s="214">
        <v>60289</v>
      </c>
      <c r="C47" s="207"/>
    </row>
    <row r="48" spans="1:3" ht="21.95" customHeight="1">
      <c r="A48" s="210" t="s">
        <v>623</v>
      </c>
      <c r="B48" s="214">
        <v>60289</v>
      </c>
      <c r="C48" s="207"/>
    </row>
    <row r="49" spans="1:3" ht="21.95" customHeight="1">
      <c r="A49" s="210" t="s">
        <v>624</v>
      </c>
      <c r="B49" s="215"/>
      <c r="C49" s="207"/>
    </row>
  </sheetData>
  <mergeCells count="1">
    <mergeCell ref="A2:B2"/>
  </mergeCells>
  <phoneticPr fontId="1" type="noConversion"/>
  <printOptions horizontalCentered="1"/>
  <pageMargins left="0.15748031496062992" right="0.15748031496062992" top="0.78740157480314965" bottom="0.98425196850393704" header="0.51181102362204722" footer="0.51181102362204722"/>
  <pageSetup paperSize="9" fitToHeight="0" orientation="portrait" blackAndWhite="1" r:id="rId1"/>
  <headerFooter alignWithMargins="0">
    <oddFooter>第 &amp;P 页，共 &amp;N 页</oddFooter>
    <evenFooter>&amp;L—&amp;P—</evenFooter>
  </headerFooter>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sheetPr>
    <pageSetUpPr fitToPage="1"/>
  </sheetPr>
  <dimension ref="A1:B92"/>
  <sheetViews>
    <sheetView showGridLines="0" showZeros="0" topLeftCell="A4" zoomScaleSheetLayoutView="100" workbookViewId="0">
      <selection activeCell="G14" sqref="G14"/>
    </sheetView>
  </sheetViews>
  <sheetFormatPr defaultRowHeight="14.25"/>
  <cols>
    <col min="1" max="1" width="47.375" style="18" customWidth="1"/>
    <col min="2" max="2" width="17.125" style="23" customWidth="1"/>
    <col min="3" max="3" width="12.625" style="18" bestFit="1" customWidth="1"/>
    <col min="4" max="4" width="9" style="18"/>
    <col min="5" max="6" width="8.625" style="18" customWidth="1"/>
    <col min="7" max="235" width="9" style="18"/>
    <col min="236" max="236" width="43.75" style="18" customWidth="1"/>
    <col min="237" max="239" width="13.75" style="18" customWidth="1"/>
    <col min="240" max="240" width="12.75" style="18" customWidth="1"/>
    <col min="241" max="256" width="9" style="18"/>
    <col min="257" max="257" width="43.75" style="18" customWidth="1"/>
    <col min="258" max="258" width="17.125" style="18" customWidth="1"/>
    <col min="259" max="259" width="12.625" style="18" bestFit="1" customWidth="1"/>
    <col min="260" max="260" width="9" style="18"/>
    <col min="261" max="262" width="8.625" style="18" customWidth="1"/>
    <col min="263" max="491" width="9" style="18"/>
    <col min="492" max="492" width="43.75" style="18" customWidth="1"/>
    <col min="493" max="495" width="13.75" style="18" customWidth="1"/>
    <col min="496" max="496" width="12.75" style="18" customWidth="1"/>
    <col min="497" max="512" width="9" style="18"/>
    <col min="513" max="513" width="43.75" style="18" customWidth="1"/>
    <col min="514" max="514" width="17.125" style="18" customWidth="1"/>
    <col min="515" max="515" width="12.625" style="18" bestFit="1" customWidth="1"/>
    <col min="516" max="516" width="9" style="18"/>
    <col min="517" max="518" width="8.625" style="18" customWidth="1"/>
    <col min="519" max="747" width="9" style="18"/>
    <col min="748" max="748" width="43.75" style="18" customWidth="1"/>
    <col min="749" max="751" width="13.75" style="18" customWidth="1"/>
    <col min="752" max="752" width="12.75" style="18" customWidth="1"/>
    <col min="753" max="768" width="9" style="18"/>
    <col min="769" max="769" width="43.75" style="18" customWidth="1"/>
    <col min="770" max="770" width="17.125" style="18" customWidth="1"/>
    <col min="771" max="771" width="12.625" style="18" bestFit="1" customWidth="1"/>
    <col min="772" max="772" width="9" style="18"/>
    <col min="773" max="774" width="8.625" style="18" customWidth="1"/>
    <col min="775" max="1003" width="9" style="18"/>
    <col min="1004" max="1004" width="43.75" style="18" customWidth="1"/>
    <col min="1005" max="1007" width="13.75" style="18" customWidth="1"/>
    <col min="1008" max="1008" width="12.75" style="18" customWidth="1"/>
    <col min="1009" max="1024" width="9" style="18"/>
    <col min="1025" max="1025" width="43.75" style="18" customWidth="1"/>
    <col min="1026" max="1026" width="17.125" style="18" customWidth="1"/>
    <col min="1027" max="1027" width="12.625" style="18" bestFit="1" customWidth="1"/>
    <col min="1028" max="1028" width="9" style="18"/>
    <col min="1029" max="1030" width="8.625" style="18" customWidth="1"/>
    <col min="1031" max="1259" width="9" style="18"/>
    <col min="1260" max="1260" width="43.75" style="18" customWidth="1"/>
    <col min="1261" max="1263" width="13.75" style="18" customWidth="1"/>
    <col min="1264" max="1264" width="12.75" style="18" customWidth="1"/>
    <col min="1265" max="1280" width="9" style="18"/>
    <col min="1281" max="1281" width="43.75" style="18" customWidth="1"/>
    <col min="1282" max="1282" width="17.125" style="18" customWidth="1"/>
    <col min="1283" max="1283" width="12.625" style="18" bestFit="1" customWidth="1"/>
    <col min="1284" max="1284" width="9" style="18"/>
    <col min="1285" max="1286" width="8.625" style="18" customWidth="1"/>
    <col min="1287" max="1515" width="9" style="18"/>
    <col min="1516" max="1516" width="43.75" style="18" customWidth="1"/>
    <col min="1517" max="1519" width="13.75" style="18" customWidth="1"/>
    <col min="1520" max="1520" width="12.75" style="18" customWidth="1"/>
    <col min="1521" max="1536" width="9" style="18"/>
    <col min="1537" max="1537" width="43.75" style="18" customWidth="1"/>
    <col min="1538" max="1538" width="17.125" style="18" customWidth="1"/>
    <col min="1539" max="1539" width="12.625" style="18" bestFit="1" customWidth="1"/>
    <col min="1540" max="1540" width="9" style="18"/>
    <col min="1541" max="1542" width="8.625" style="18" customWidth="1"/>
    <col min="1543" max="1771" width="9" style="18"/>
    <col min="1772" max="1772" width="43.75" style="18" customWidth="1"/>
    <col min="1773" max="1775" width="13.75" style="18" customWidth="1"/>
    <col min="1776" max="1776" width="12.75" style="18" customWidth="1"/>
    <col min="1777" max="1792" width="9" style="18"/>
    <col min="1793" max="1793" width="43.75" style="18" customWidth="1"/>
    <col min="1794" max="1794" width="17.125" style="18" customWidth="1"/>
    <col min="1795" max="1795" width="12.625" style="18" bestFit="1" customWidth="1"/>
    <col min="1796" max="1796" width="9" style="18"/>
    <col min="1797" max="1798" width="8.625" style="18" customWidth="1"/>
    <col min="1799" max="2027" width="9" style="18"/>
    <col min="2028" max="2028" width="43.75" style="18" customWidth="1"/>
    <col min="2029" max="2031" width="13.75" style="18" customWidth="1"/>
    <col min="2032" max="2032" width="12.75" style="18" customWidth="1"/>
    <col min="2033" max="2048" width="9" style="18"/>
    <col min="2049" max="2049" width="43.75" style="18" customWidth="1"/>
    <col min="2050" max="2050" width="17.125" style="18" customWidth="1"/>
    <col min="2051" max="2051" width="12.625" style="18" bestFit="1" customWidth="1"/>
    <col min="2052" max="2052" width="9" style="18"/>
    <col min="2053" max="2054" width="8.625" style="18" customWidth="1"/>
    <col min="2055" max="2283" width="9" style="18"/>
    <col min="2284" max="2284" width="43.75" style="18" customWidth="1"/>
    <col min="2285" max="2287" width="13.75" style="18" customWidth="1"/>
    <col min="2288" max="2288" width="12.75" style="18" customWidth="1"/>
    <col min="2289" max="2304" width="9" style="18"/>
    <col min="2305" max="2305" width="43.75" style="18" customWidth="1"/>
    <col min="2306" max="2306" width="17.125" style="18" customWidth="1"/>
    <col min="2307" max="2307" width="12.625" style="18" bestFit="1" customWidth="1"/>
    <col min="2308" max="2308" width="9" style="18"/>
    <col min="2309" max="2310" width="8.625" style="18" customWidth="1"/>
    <col min="2311" max="2539" width="9" style="18"/>
    <col min="2540" max="2540" width="43.75" style="18" customWidth="1"/>
    <col min="2541" max="2543" width="13.75" style="18" customWidth="1"/>
    <col min="2544" max="2544" width="12.75" style="18" customWidth="1"/>
    <col min="2545" max="2560" width="9" style="18"/>
    <col min="2561" max="2561" width="43.75" style="18" customWidth="1"/>
    <col min="2562" max="2562" width="17.125" style="18" customWidth="1"/>
    <col min="2563" max="2563" width="12.625" style="18" bestFit="1" customWidth="1"/>
    <col min="2564" max="2564" width="9" style="18"/>
    <col min="2565" max="2566" width="8.625" style="18" customWidth="1"/>
    <col min="2567" max="2795" width="9" style="18"/>
    <col min="2796" max="2796" width="43.75" style="18" customWidth="1"/>
    <col min="2797" max="2799" width="13.75" style="18" customWidth="1"/>
    <col min="2800" max="2800" width="12.75" style="18" customWidth="1"/>
    <col min="2801" max="2816" width="9" style="18"/>
    <col min="2817" max="2817" width="43.75" style="18" customWidth="1"/>
    <col min="2818" max="2818" width="17.125" style="18" customWidth="1"/>
    <col min="2819" max="2819" width="12.625" style="18" bestFit="1" customWidth="1"/>
    <col min="2820" max="2820" width="9" style="18"/>
    <col min="2821" max="2822" width="8.625" style="18" customWidth="1"/>
    <col min="2823" max="3051" width="9" style="18"/>
    <col min="3052" max="3052" width="43.75" style="18" customWidth="1"/>
    <col min="3053" max="3055" width="13.75" style="18" customWidth="1"/>
    <col min="3056" max="3056" width="12.75" style="18" customWidth="1"/>
    <col min="3057" max="3072" width="9" style="18"/>
    <col min="3073" max="3073" width="43.75" style="18" customWidth="1"/>
    <col min="3074" max="3074" width="17.125" style="18" customWidth="1"/>
    <col min="3075" max="3075" width="12.625" style="18" bestFit="1" customWidth="1"/>
    <col min="3076" max="3076" width="9" style="18"/>
    <col min="3077" max="3078" width="8.625" style="18" customWidth="1"/>
    <col min="3079" max="3307" width="9" style="18"/>
    <col min="3308" max="3308" width="43.75" style="18" customWidth="1"/>
    <col min="3309" max="3311" width="13.75" style="18" customWidth="1"/>
    <col min="3312" max="3312" width="12.75" style="18" customWidth="1"/>
    <col min="3313" max="3328" width="9" style="18"/>
    <col min="3329" max="3329" width="43.75" style="18" customWidth="1"/>
    <col min="3330" max="3330" width="17.125" style="18" customWidth="1"/>
    <col min="3331" max="3331" width="12.625" style="18" bestFit="1" customWidth="1"/>
    <col min="3332" max="3332" width="9" style="18"/>
    <col min="3333" max="3334" width="8.625" style="18" customWidth="1"/>
    <col min="3335" max="3563" width="9" style="18"/>
    <col min="3564" max="3564" width="43.75" style="18" customWidth="1"/>
    <col min="3565" max="3567" width="13.75" style="18" customWidth="1"/>
    <col min="3568" max="3568" width="12.75" style="18" customWidth="1"/>
    <col min="3569" max="3584" width="9" style="18"/>
    <col min="3585" max="3585" width="43.75" style="18" customWidth="1"/>
    <col min="3586" max="3586" width="17.125" style="18" customWidth="1"/>
    <col min="3587" max="3587" width="12.625" style="18" bestFit="1" customWidth="1"/>
    <col min="3588" max="3588" width="9" style="18"/>
    <col min="3589" max="3590" width="8.625" style="18" customWidth="1"/>
    <col min="3591" max="3819" width="9" style="18"/>
    <col min="3820" max="3820" width="43.75" style="18" customWidth="1"/>
    <col min="3821" max="3823" width="13.75" style="18" customWidth="1"/>
    <col min="3824" max="3824" width="12.75" style="18" customWidth="1"/>
    <col min="3825" max="3840" width="9" style="18"/>
    <col min="3841" max="3841" width="43.75" style="18" customWidth="1"/>
    <col min="3842" max="3842" width="17.125" style="18" customWidth="1"/>
    <col min="3843" max="3843" width="12.625" style="18" bestFit="1" customWidth="1"/>
    <col min="3844" max="3844" width="9" style="18"/>
    <col min="3845" max="3846" width="8.625" style="18" customWidth="1"/>
    <col min="3847" max="4075" width="9" style="18"/>
    <col min="4076" max="4076" width="43.75" style="18" customWidth="1"/>
    <col min="4077" max="4079" width="13.75" style="18" customWidth="1"/>
    <col min="4080" max="4080" width="12.75" style="18" customWidth="1"/>
    <col min="4081" max="4096" width="9" style="18"/>
    <col min="4097" max="4097" width="43.75" style="18" customWidth="1"/>
    <col min="4098" max="4098" width="17.125" style="18" customWidth="1"/>
    <col min="4099" max="4099" width="12.625" style="18" bestFit="1" customWidth="1"/>
    <col min="4100" max="4100" width="9" style="18"/>
    <col min="4101" max="4102" width="8.625" style="18" customWidth="1"/>
    <col min="4103" max="4331" width="9" style="18"/>
    <col min="4332" max="4332" width="43.75" style="18" customWidth="1"/>
    <col min="4333" max="4335" width="13.75" style="18" customWidth="1"/>
    <col min="4336" max="4336" width="12.75" style="18" customWidth="1"/>
    <col min="4337" max="4352" width="9" style="18"/>
    <col min="4353" max="4353" width="43.75" style="18" customWidth="1"/>
    <col min="4354" max="4354" width="17.125" style="18" customWidth="1"/>
    <col min="4355" max="4355" width="12.625" style="18" bestFit="1" customWidth="1"/>
    <col min="4356" max="4356" width="9" style="18"/>
    <col min="4357" max="4358" width="8.625" style="18" customWidth="1"/>
    <col min="4359" max="4587" width="9" style="18"/>
    <col min="4588" max="4588" width="43.75" style="18" customWidth="1"/>
    <col min="4589" max="4591" width="13.75" style="18" customWidth="1"/>
    <col min="4592" max="4592" width="12.75" style="18" customWidth="1"/>
    <col min="4593" max="4608" width="9" style="18"/>
    <col min="4609" max="4609" width="43.75" style="18" customWidth="1"/>
    <col min="4610" max="4610" width="17.125" style="18" customWidth="1"/>
    <col min="4611" max="4611" width="12.625" style="18" bestFit="1" customWidth="1"/>
    <col min="4612" max="4612" width="9" style="18"/>
    <col min="4613" max="4614" width="8.625" style="18" customWidth="1"/>
    <col min="4615" max="4843" width="9" style="18"/>
    <col min="4844" max="4844" width="43.75" style="18" customWidth="1"/>
    <col min="4845" max="4847" width="13.75" style="18" customWidth="1"/>
    <col min="4848" max="4848" width="12.75" style="18" customWidth="1"/>
    <col min="4849" max="4864" width="9" style="18"/>
    <col min="4865" max="4865" width="43.75" style="18" customWidth="1"/>
    <col min="4866" max="4866" width="17.125" style="18" customWidth="1"/>
    <col min="4867" max="4867" width="12.625" style="18" bestFit="1" customWidth="1"/>
    <col min="4868" max="4868" width="9" style="18"/>
    <col min="4869" max="4870" width="8.625" style="18" customWidth="1"/>
    <col min="4871" max="5099" width="9" style="18"/>
    <col min="5100" max="5100" width="43.75" style="18" customWidth="1"/>
    <col min="5101" max="5103" width="13.75" style="18" customWidth="1"/>
    <col min="5104" max="5104" width="12.75" style="18" customWidth="1"/>
    <col min="5105" max="5120" width="9" style="18"/>
    <col min="5121" max="5121" width="43.75" style="18" customWidth="1"/>
    <col min="5122" max="5122" width="17.125" style="18" customWidth="1"/>
    <col min="5123" max="5123" width="12.625" style="18" bestFit="1" customWidth="1"/>
    <col min="5124" max="5124" width="9" style="18"/>
    <col min="5125" max="5126" width="8.625" style="18" customWidth="1"/>
    <col min="5127" max="5355" width="9" style="18"/>
    <col min="5356" max="5356" width="43.75" style="18" customWidth="1"/>
    <col min="5357" max="5359" width="13.75" style="18" customWidth="1"/>
    <col min="5360" max="5360" width="12.75" style="18" customWidth="1"/>
    <col min="5361" max="5376" width="9" style="18"/>
    <col min="5377" max="5377" width="43.75" style="18" customWidth="1"/>
    <col min="5378" max="5378" width="17.125" style="18" customWidth="1"/>
    <col min="5379" max="5379" width="12.625" style="18" bestFit="1" customWidth="1"/>
    <col min="5380" max="5380" width="9" style="18"/>
    <col min="5381" max="5382" width="8.625" style="18" customWidth="1"/>
    <col min="5383" max="5611" width="9" style="18"/>
    <col min="5612" max="5612" width="43.75" style="18" customWidth="1"/>
    <col min="5613" max="5615" width="13.75" style="18" customWidth="1"/>
    <col min="5616" max="5616" width="12.75" style="18" customWidth="1"/>
    <col min="5617" max="5632" width="9" style="18"/>
    <col min="5633" max="5633" width="43.75" style="18" customWidth="1"/>
    <col min="5634" max="5634" width="17.125" style="18" customWidth="1"/>
    <col min="5635" max="5635" width="12.625" style="18" bestFit="1" customWidth="1"/>
    <col min="5636" max="5636" width="9" style="18"/>
    <col min="5637" max="5638" width="8.625" style="18" customWidth="1"/>
    <col min="5639" max="5867" width="9" style="18"/>
    <col min="5868" max="5868" width="43.75" style="18" customWidth="1"/>
    <col min="5869" max="5871" width="13.75" style="18" customWidth="1"/>
    <col min="5872" max="5872" width="12.75" style="18" customWidth="1"/>
    <col min="5873" max="5888" width="9" style="18"/>
    <col min="5889" max="5889" width="43.75" style="18" customWidth="1"/>
    <col min="5890" max="5890" width="17.125" style="18" customWidth="1"/>
    <col min="5891" max="5891" width="12.625" style="18" bestFit="1" customWidth="1"/>
    <col min="5892" max="5892" width="9" style="18"/>
    <col min="5893" max="5894" width="8.625" style="18" customWidth="1"/>
    <col min="5895" max="6123" width="9" style="18"/>
    <col min="6124" max="6124" width="43.75" style="18" customWidth="1"/>
    <col min="6125" max="6127" width="13.75" style="18" customWidth="1"/>
    <col min="6128" max="6128" width="12.75" style="18" customWidth="1"/>
    <col min="6129" max="6144" width="9" style="18"/>
    <col min="6145" max="6145" width="43.75" style="18" customWidth="1"/>
    <col min="6146" max="6146" width="17.125" style="18" customWidth="1"/>
    <col min="6147" max="6147" width="12.625" style="18" bestFit="1" customWidth="1"/>
    <col min="6148" max="6148" width="9" style="18"/>
    <col min="6149" max="6150" width="8.625" style="18" customWidth="1"/>
    <col min="6151" max="6379" width="9" style="18"/>
    <col min="6380" max="6380" width="43.75" style="18" customWidth="1"/>
    <col min="6381" max="6383" width="13.75" style="18" customWidth="1"/>
    <col min="6384" max="6384" width="12.75" style="18" customWidth="1"/>
    <col min="6385" max="6400" width="9" style="18"/>
    <col min="6401" max="6401" width="43.75" style="18" customWidth="1"/>
    <col min="6402" max="6402" width="17.125" style="18" customWidth="1"/>
    <col min="6403" max="6403" width="12.625" style="18" bestFit="1" customWidth="1"/>
    <col min="6404" max="6404" width="9" style="18"/>
    <col min="6405" max="6406" width="8.625" style="18" customWidth="1"/>
    <col min="6407" max="6635" width="9" style="18"/>
    <col min="6636" max="6636" width="43.75" style="18" customWidth="1"/>
    <col min="6637" max="6639" width="13.75" style="18" customWidth="1"/>
    <col min="6640" max="6640" width="12.75" style="18" customWidth="1"/>
    <col min="6641" max="6656" width="9" style="18"/>
    <col min="6657" max="6657" width="43.75" style="18" customWidth="1"/>
    <col min="6658" max="6658" width="17.125" style="18" customWidth="1"/>
    <col min="6659" max="6659" width="12.625" style="18" bestFit="1" customWidth="1"/>
    <col min="6660" max="6660" width="9" style="18"/>
    <col min="6661" max="6662" width="8.625" style="18" customWidth="1"/>
    <col min="6663" max="6891" width="9" style="18"/>
    <col min="6892" max="6892" width="43.75" style="18" customWidth="1"/>
    <col min="6893" max="6895" width="13.75" style="18" customWidth="1"/>
    <col min="6896" max="6896" width="12.75" style="18" customWidth="1"/>
    <col min="6897" max="6912" width="9" style="18"/>
    <col min="6913" max="6913" width="43.75" style="18" customWidth="1"/>
    <col min="6914" max="6914" width="17.125" style="18" customWidth="1"/>
    <col min="6915" max="6915" width="12.625" style="18" bestFit="1" customWidth="1"/>
    <col min="6916" max="6916" width="9" style="18"/>
    <col min="6917" max="6918" width="8.625" style="18" customWidth="1"/>
    <col min="6919" max="7147" width="9" style="18"/>
    <col min="7148" max="7148" width="43.75" style="18" customWidth="1"/>
    <col min="7149" max="7151" width="13.75" style="18" customWidth="1"/>
    <col min="7152" max="7152" width="12.75" style="18" customWidth="1"/>
    <col min="7153" max="7168" width="9" style="18"/>
    <col min="7169" max="7169" width="43.75" style="18" customWidth="1"/>
    <col min="7170" max="7170" width="17.125" style="18" customWidth="1"/>
    <col min="7171" max="7171" width="12.625" style="18" bestFit="1" customWidth="1"/>
    <col min="7172" max="7172" width="9" style="18"/>
    <col min="7173" max="7174" width="8.625" style="18" customWidth="1"/>
    <col min="7175" max="7403" width="9" style="18"/>
    <col min="7404" max="7404" width="43.75" style="18" customWidth="1"/>
    <col min="7405" max="7407" width="13.75" style="18" customWidth="1"/>
    <col min="7408" max="7408" width="12.75" style="18" customWidth="1"/>
    <col min="7409" max="7424" width="9" style="18"/>
    <col min="7425" max="7425" width="43.75" style="18" customWidth="1"/>
    <col min="7426" max="7426" width="17.125" style="18" customWidth="1"/>
    <col min="7427" max="7427" width="12.625" style="18" bestFit="1" customWidth="1"/>
    <col min="7428" max="7428" width="9" style="18"/>
    <col min="7429" max="7430" width="8.625" style="18" customWidth="1"/>
    <col min="7431" max="7659" width="9" style="18"/>
    <col min="7660" max="7660" width="43.75" style="18" customWidth="1"/>
    <col min="7661" max="7663" width="13.75" style="18" customWidth="1"/>
    <col min="7664" max="7664" width="12.75" style="18" customWidth="1"/>
    <col min="7665" max="7680" width="9" style="18"/>
    <col min="7681" max="7681" width="43.75" style="18" customWidth="1"/>
    <col min="7682" max="7682" width="17.125" style="18" customWidth="1"/>
    <col min="7683" max="7683" width="12.625" style="18" bestFit="1" customWidth="1"/>
    <col min="7684" max="7684" width="9" style="18"/>
    <col min="7685" max="7686" width="8.625" style="18" customWidth="1"/>
    <col min="7687" max="7915" width="9" style="18"/>
    <col min="7916" max="7916" width="43.75" style="18" customWidth="1"/>
    <col min="7917" max="7919" width="13.75" style="18" customWidth="1"/>
    <col min="7920" max="7920" width="12.75" style="18" customWidth="1"/>
    <col min="7921" max="7936" width="9" style="18"/>
    <col min="7937" max="7937" width="43.75" style="18" customWidth="1"/>
    <col min="7938" max="7938" width="17.125" style="18" customWidth="1"/>
    <col min="7939" max="7939" width="12.625" style="18" bestFit="1" customWidth="1"/>
    <col min="7940" max="7940" width="9" style="18"/>
    <col min="7941" max="7942" width="8.625" style="18" customWidth="1"/>
    <col min="7943" max="8171" width="9" style="18"/>
    <col min="8172" max="8172" width="43.75" style="18" customWidth="1"/>
    <col min="8173" max="8175" width="13.75" style="18" customWidth="1"/>
    <col min="8176" max="8176" width="12.75" style="18" customWidth="1"/>
    <col min="8177" max="8192" width="9" style="18"/>
    <col min="8193" max="8193" width="43.75" style="18" customWidth="1"/>
    <col min="8194" max="8194" width="17.125" style="18" customWidth="1"/>
    <col min="8195" max="8195" width="12.625" style="18" bestFit="1" customWidth="1"/>
    <col min="8196" max="8196" width="9" style="18"/>
    <col min="8197" max="8198" width="8.625" style="18" customWidth="1"/>
    <col min="8199" max="8427" width="9" style="18"/>
    <col min="8428" max="8428" width="43.75" style="18" customWidth="1"/>
    <col min="8429" max="8431" width="13.75" style="18" customWidth="1"/>
    <col min="8432" max="8432" width="12.75" style="18" customWidth="1"/>
    <col min="8433" max="8448" width="9" style="18"/>
    <col min="8449" max="8449" width="43.75" style="18" customWidth="1"/>
    <col min="8450" max="8450" width="17.125" style="18" customWidth="1"/>
    <col min="8451" max="8451" width="12.625" style="18" bestFit="1" customWidth="1"/>
    <col min="8452" max="8452" width="9" style="18"/>
    <col min="8453" max="8454" width="8.625" style="18" customWidth="1"/>
    <col min="8455" max="8683" width="9" style="18"/>
    <col min="8684" max="8684" width="43.75" style="18" customWidth="1"/>
    <col min="8685" max="8687" width="13.75" style="18" customWidth="1"/>
    <col min="8688" max="8688" width="12.75" style="18" customWidth="1"/>
    <col min="8689" max="8704" width="9" style="18"/>
    <col min="8705" max="8705" width="43.75" style="18" customWidth="1"/>
    <col min="8706" max="8706" width="17.125" style="18" customWidth="1"/>
    <col min="8707" max="8707" width="12.625" style="18" bestFit="1" customWidth="1"/>
    <col min="8708" max="8708" width="9" style="18"/>
    <col min="8709" max="8710" width="8.625" style="18" customWidth="1"/>
    <col min="8711" max="8939" width="9" style="18"/>
    <col min="8940" max="8940" width="43.75" style="18" customWidth="1"/>
    <col min="8941" max="8943" width="13.75" style="18" customWidth="1"/>
    <col min="8944" max="8944" width="12.75" style="18" customWidth="1"/>
    <col min="8945" max="8960" width="9" style="18"/>
    <col min="8961" max="8961" width="43.75" style="18" customWidth="1"/>
    <col min="8962" max="8962" width="17.125" style="18" customWidth="1"/>
    <col min="8963" max="8963" width="12.625" style="18" bestFit="1" customWidth="1"/>
    <col min="8964" max="8964" width="9" style="18"/>
    <col min="8965" max="8966" width="8.625" style="18" customWidth="1"/>
    <col min="8967" max="9195" width="9" style="18"/>
    <col min="9196" max="9196" width="43.75" style="18" customWidth="1"/>
    <col min="9197" max="9199" width="13.75" style="18" customWidth="1"/>
    <col min="9200" max="9200" width="12.75" style="18" customWidth="1"/>
    <col min="9201" max="9216" width="9" style="18"/>
    <col min="9217" max="9217" width="43.75" style="18" customWidth="1"/>
    <col min="9218" max="9218" width="17.125" style="18" customWidth="1"/>
    <col min="9219" max="9219" width="12.625" style="18" bestFit="1" customWidth="1"/>
    <col min="9220" max="9220" width="9" style="18"/>
    <col min="9221" max="9222" width="8.625" style="18" customWidth="1"/>
    <col min="9223" max="9451" width="9" style="18"/>
    <col min="9452" max="9452" width="43.75" style="18" customWidth="1"/>
    <col min="9453" max="9455" width="13.75" style="18" customWidth="1"/>
    <col min="9456" max="9456" width="12.75" style="18" customWidth="1"/>
    <col min="9457" max="9472" width="9" style="18"/>
    <col min="9473" max="9473" width="43.75" style="18" customWidth="1"/>
    <col min="9474" max="9474" width="17.125" style="18" customWidth="1"/>
    <col min="9475" max="9475" width="12.625" style="18" bestFit="1" customWidth="1"/>
    <col min="9476" max="9476" width="9" style="18"/>
    <col min="9477" max="9478" width="8.625" style="18" customWidth="1"/>
    <col min="9479" max="9707" width="9" style="18"/>
    <col min="9708" max="9708" width="43.75" style="18" customWidth="1"/>
    <col min="9709" max="9711" width="13.75" style="18" customWidth="1"/>
    <col min="9712" max="9712" width="12.75" style="18" customWidth="1"/>
    <col min="9713" max="9728" width="9" style="18"/>
    <col min="9729" max="9729" width="43.75" style="18" customWidth="1"/>
    <col min="9730" max="9730" width="17.125" style="18" customWidth="1"/>
    <col min="9731" max="9731" width="12.625" style="18" bestFit="1" customWidth="1"/>
    <col min="9732" max="9732" width="9" style="18"/>
    <col min="9733" max="9734" width="8.625" style="18" customWidth="1"/>
    <col min="9735" max="9963" width="9" style="18"/>
    <col min="9964" max="9964" width="43.75" style="18" customWidth="1"/>
    <col min="9965" max="9967" width="13.75" style="18" customWidth="1"/>
    <col min="9968" max="9968" width="12.75" style="18" customWidth="1"/>
    <col min="9969" max="9984" width="9" style="18"/>
    <col min="9985" max="9985" width="43.75" style="18" customWidth="1"/>
    <col min="9986" max="9986" width="17.125" style="18" customWidth="1"/>
    <col min="9987" max="9987" width="12.625" style="18" bestFit="1" customWidth="1"/>
    <col min="9988" max="9988" width="9" style="18"/>
    <col min="9989" max="9990" width="8.625" style="18" customWidth="1"/>
    <col min="9991" max="10219" width="9" style="18"/>
    <col min="10220" max="10220" width="43.75" style="18" customWidth="1"/>
    <col min="10221" max="10223" width="13.75" style="18" customWidth="1"/>
    <col min="10224" max="10224" width="12.75" style="18" customWidth="1"/>
    <col min="10225" max="10240" width="9" style="18"/>
    <col min="10241" max="10241" width="43.75" style="18" customWidth="1"/>
    <col min="10242" max="10242" width="17.125" style="18" customWidth="1"/>
    <col min="10243" max="10243" width="12.625" style="18" bestFit="1" customWidth="1"/>
    <col min="10244" max="10244" width="9" style="18"/>
    <col min="10245" max="10246" width="8.625" style="18" customWidth="1"/>
    <col min="10247" max="10475" width="9" style="18"/>
    <col min="10476" max="10476" width="43.75" style="18" customWidth="1"/>
    <col min="10477" max="10479" width="13.75" style="18" customWidth="1"/>
    <col min="10480" max="10480" width="12.75" style="18" customWidth="1"/>
    <col min="10481" max="10496" width="9" style="18"/>
    <col min="10497" max="10497" width="43.75" style="18" customWidth="1"/>
    <col min="10498" max="10498" width="17.125" style="18" customWidth="1"/>
    <col min="10499" max="10499" width="12.625" style="18" bestFit="1" customWidth="1"/>
    <col min="10500" max="10500" width="9" style="18"/>
    <col min="10501" max="10502" width="8.625" style="18" customWidth="1"/>
    <col min="10503" max="10731" width="9" style="18"/>
    <col min="10732" max="10732" width="43.75" style="18" customWidth="1"/>
    <col min="10733" max="10735" width="13.75" style="18" customWidth="1"/>
    <col min="10736" max="10736" width="12.75" style="18" customWidth="1"/>
    <col min="10737" max="10752" width="9" style="18"/>
    <col min="10753" max="10753" width="43.75" style="18" customWidth="1"/>
    <col min="10754" max="10754" width="17.125" style="18" customWidth="1"/>
    <col min="10755" max="10755" width="12.625" style="18" bestFit="1" customWidth="1"/>
    <col min="10756" max="10756" width="9" style="18"/>
    <col min="10757" max="10758" width="8.625" style="18" customWidth="1"/>
    <col min="10759" max="10987" width="9" style="18"/>
    <col min="10988" max="10988" width="43.75" style="18" customWidth="1"/>
    <col min="10989" max="10991" width="13.75" style="18" customWidth="1"/>
    <col min="10992" max="10992" width="12.75" style="18" customWidth="1"/>
    <col min="10993" max="11008" width="9" style="18"/>
    <col min="11009" max="11009" width="43.75" style="18" customWidth="1"/>
    <col min="11010" max="11010" width="17.125" style="18" customWidth="1"/>
    <col min="11011" max="11011" width="12.625" style="18" bestFit="1" customWidth="1"/>
    <col min="11012" max="11012" width="9" style="18"/>
    <col min="11013" max="11014" width="8.625" style="18" customWidth="1"/>
    <col min="11015" max="11243" width="9" style="18"/>
    <col min="11244" max="11244" width="43.75" style="18" customWidth="1"/>
    <col min="11245" max="11247" width="13.75" style="18" customWidth="1"/>
    <col min="11248" max="11248" width="12.75" style="18" customWidth="1"/>
    <col min="11249" max="11264" width="9" style="18"/>
    <col min="11265" max="11265" width="43.75" style="18" customWidth="1"/>
    <col min="11266" max="11266" width="17.125" style="18" customWidth="1"/>
    <col min="11267" max="11267" width="12.625" style="18" bestFit="1" customWidth="1"/>
    <col min="11268" max="11268" width="9" style="18"/>
    <col min="11269" max="11270" width="8.625" style="18" customWidth="1"/>
    <col min="11271" max="11499" width="9" style="18"/>
    <col min="11500" max="11500" width="43.75" style="18" customWidth="1"/>
    <col min="11501" max="11503" width="13.75" style="18" customWidth="1"/>
    <col min="11504" max="11504" width="12.75" style="18" customWidth="1"/>
    <col min="11505" max="11520" width="9" style="18"/>
    <col min="11521" max="11521" width="43.75" style="18" customWidth="1"/>
    <col min="11522" max="11522" width="17.125" style="18" customWidth="1"/>
    <col min="11523" max="11523" width="12.625" style="18" bestFit="1" customWidth="1"/>
    <col min="11524" max="11524" width="9" style="18"/>
    <col min="11525" max="11526" width="8.625" style="18" customWidth="1"/>
    <col min="11527" max="11755" width="9" style="18"/>
    <col min="11756" max="11756" width="43.75" style="18" customWidth="1"/>
    <col min="11757" max="11759" width="13.75" style="18" customWidth="1"/>
    <col min="11760" max="11760" width="12.75" style="18" customWidth="1"/>
    <col min="11761" max="11776" width="9" style="18"/>
    <col min="11777" max="11777" width="43.75" style="18" customWidth="1"/>
    <col min="11778" max="11778" width="17.125" style="18" customWidth="1"/>
    <col min="11779" max="11779" width="12.625" style="18" bestFit="1" customWidth="1"/>
    <col min="11780" max="11780" width="9" style="18"/>
    <col min="11781" max="11782" width="8.625" style="18" customWidth="1"/>
    <col min="11783" max="12011" width="9" style="18"/>
    <col min="12012" max="12012" width="43.75" style="18" customWidth="1"/>
    <col min="12013" max="12015" width="13.75" style="18" customWidth="1"/>
    <col min="12016" max="12016" width="12.75" style="18" customWidth="1"/>
    <col min="12017" max="12032" width="9" style="18"/>
    <col min="12033" max="12033" width="43.75" style="18" customWidth="1"/>
    <col min="12034" max="12034" width="17.125" style="18" customWidth="1"/>
    <col min="12035" max="12035" width="12.625" style="18" bestFit="1" customWidth="1"/>
    <col min="12036" max="12036" width="9" style="18"/>
    <col min="12037" max="12038" width="8.625" style="18" customWidth="1"/>
    <col min="12039" max="12267" width="9" style="18"/>
    <col min="12268" max="12268" width="43.75" style="18" customWidth="1"/>
    <col min="12269" max="12271" width="13.75" style="18" customWidth="1"/>
    <col min="12272" max="12272" width="12.75" style="18" customWidth="1"/>
    <col min="12273" max="12288" width="9" style="18"/>
    <col min="12289" max="12289" width="43.75" style="18" customWidth="1"/>
    <col min="12290" max="12290" width="17.125" style="18" customWidth="1"/>
    <col min="12291" max="12291" width="12.625" style="18" bestFit="1" customWidth="1"/>
    <col min="12292" max="12292" width="9" style="18"/>
    <col min="12293" max="12294" width="8.625" style="18" customWidth="1"/>
    <col min="12295" max="12523" width="9" style="18"/>
    <col min="12524" max="12524" width="43.75" style="18" customWidth="1"/>
    <col min="12525" max="12527" width="13.75" style="18" customWidth="1"/>
    <col min="12528" max="12528" width="12.75" style="18" customWidth="1"/>
    <col min="12529" max="12544" width="9" style="18"/>
    <col min="12545" max="12545" width="43.75" style="18" customWidth="1"/>
    <col min="12546" max="12546" width="17.125" style="18" customWidth="1"/>
    <col min="12547" max="12547" width="12.625" style="18" bestFit="1" customWidth="1"/>
    <col min="12548" max="12548" width="9" style="18"/>
    <col min="12549" max="12550" width="8.625" style="18" customWidth="1"/>
    <col min="12551" max="12779" width="9" style="18"/>
    <col min="12780" max="12780" width="43.75" style="18" customWidth="1"/>
    <col min="12781" max="12783" width="13.75" style="18" customWidth="1"/>
    <col min="12784" max="12784" width="12.75" style="18" customWidth="1"/>
    <col min="12785" max="12800" width="9" style="18"/>
    <col min="12801" max="12801" width="43.75" style="18" customWidth="1"/>
    <col min="12802" max="12802" width="17.125" style="18" customWidth="1"/>
    <col min="12803" max="12803" width="12.625" style="18" bestFit="1" customWidth="1"/>
    <col min="12804" max="12804" width="9" style="18"/>
    <col min="12805" max="12806" width="8.625" style="18" customWidth="1"/>
    <col min="12807" max="13035" width="9" style="18"/>
    <col min="13036" max="13036" width="43.75" style="18" customWidth="1"/>
    <col min="13037" max="13039" width="13.75" style="18" customWidth="1"/>
    <col min="13040" max="13040" width="12.75" style="18" customWidth="1"/>
    <col min="13041" max="13056" width="9" style="18"/>
    <col min="13057" max="13057" width="43.75" style="18" customWidth="1"/>
    <col min="13058" max="13058" width="17.125" style="18" customWidth="1"/>
    <col min="13059" max="13059" width="12.625" style="18" bestFit="1" customWidth="1"/>
    <col min="13060" max="13060" width="9" style="18"/>
    <col min="13061" max="13062" width="8.625" style="18" customWidth="1"/>
    <col min="13063" max="13291" width="9" style="18"/>
    <col min="13292" max="13292" width="43.75" style="18" customWidth="1"/>
    <col min="13293" max="13295" width="13.75" style="18" customWidth="1"/>
    <col min="13296" max="13296" width="12.75" style="18" customWidth="1"/>
    <col min="13297" max="13312" width="9" style="18"/>
    <col min="13313" max="13313" width="43.75" style="18" customWidth="1"/>
    <col min="13314" max="13314" width="17.125" style="18" customWidth="1"/>
    <col min="13315" max="13315" width="12.625" style="18" bestFit="1" customWidth="1"/>
    <col min="13316" max="13316" width="9" style="18"/>
    <col min="13317" max="13318" width="8.625" style="18" customWidth="1"/>
    <col min="13319" max="13547" width="9" style="18"/>
    <col min="13548" max="13548" width="43.75" style="18" customWidth="1"/>
    <col min="13549" max="13551" width="13.75" style="18" customWidth="1"/>
    <col min="13552" max="13552" width="12.75" style="18" customWidth="1"/>
    <col min="13553" max="13568" width="9" style="18"/>
    <col min="13569" max="13569" width="43.75" style="18" customWidth="1"/>
    <col min="13570" max="13570" width="17.125" style="18" customWidth="1"/>
    <col min="13571" max="13571" width="12.625" style="18" bestFit="1" customWidth="1"/>
    <col min="13572" max="13572" width="9" style="18"/>
    <col min="13573" max="13574" width="8.625" style="18" customWidth="1"/>
    <col min="13575" max="13803" width="9" style="18"/>
    <col min="13804" max="13804" width="43.75" style="18" customWidth="1"/>
    <col min="13805" max="13807" width="13.75" style="18" customWidth="1"/>
    <col min="13808" max="13808" width="12.75" style="18" customWidth="1"/>
    <col min="13809" max="13824" width="9" style="18"/>
    <col min="13825" max="13825" width="43.75" style="18" customWidth="1"/>
    <col min="13826" max="13826" width="17.125" style="18" customWidth="1"/>
    <col min="13827" max="13827" width="12.625" style="18" bestFit="1" customWidth="1"/>
    <col min="13828" max="13828" width="9" style="18"/>
    <col min="13829" max="13830" width="8.625" style="18" customWidth="1"/>
    <col min="13831" max="14059" width="9" style="18"/>
    <col min="14060" max="14060" width="43.75" style="18" customWidth="1"/>
    <col min="14061" max="14063" width="13.75" style="18" customWidth="1"/>
    <col min="14064" max="14064" width="12.75" style="18" customWidth="1"/>
    <col min="14065" max="14080" width="9" style="18"/>
    <col min="14081" max="14081" width="43.75" style="18" customWidth="1"/>
    <col min="14082" max="14082" width="17.125" style="18" customWidth="1"/>
    <col min="14083" max="14083" width="12.625" style="18" bestFit="1" customWidth="1"/>
    <col min="14084" max="14084" width="9" style="18"/>
    <col min="14085" max="14086" width="8.625" style="18" customWidth="1"/>
    <col min="14087" max="14315" width="9" style="18"/>
    <col min="14316" max="14316" width="43.75" style="18" customWidth="1"/>
    <col min="14317" max="14319" width="13.75" style="18" customWidth="1"/>
    <col min="14320" max="14320" width="12.75" style="18" customWidth="1"/>
    <col min="14321" max="14336" width="9" style="18"/>
    <col min="14337" max="14337" width="43.75" style="18" customWidth="1"/>
    <col min="14338" max="14338" width="17.125" style="18" customWidth="1"/>
    <col min="14339" max="14339" width="12.625" style="18" bestFit="1" customWidth="1"/>
    <col min="14340" max="14340" width="9" style="18"/>
    <col min="14341" max="14342" width="8.625" style="18" customWidth="1"/>
    <col min="14343" max="14571" width="9" style="18"/>
    <col min="14572" max="14572" width="43.75" style="18" customWidth="1"/>
    <col min="14573" max="14575" width="13.75" style="18" customWidth="1"/>
    <col min="14576" max="14576" width="12.75" style="18" customWidth="1"/>
    <col min="14577" max="14592" width="9" style="18"/>
    <col min="14593" max="14593" width="43.75" style="18" customWidth="1"/>
    <col min="14594" max="14594" width="17.125" style="18" customWidth="1"/>
    <col min="14595" max="14595" width="12.625" style="18" bestFit="1" customWidth="1"/>
    <col min="14596" max="14596" width="9" style="18"/>
    <col min="14597" max="14598" width="8.625" style="18" customWidth="1"/>
    <col min="14599" max="14827" width="9" style="18"/>
    <col min="14828" max="14828" width="43.75" style="18" customWidth="1"/>
    <col min="14829" max="14831" width="13.75" style="18" customWidth="1"/>
    <col min="14832" max="14832" width="12.75" style="18" customWidth="1"/>
    <col min="14833" max="14848" width="9" style="18"/>
    <col min="14849" max="14849" width="43.75" style="18" customWidth="1"/>
    <col min="14850" max="14850" width="17.125" style="18" customWidth="1"/>
    <col min="14851" max="14851" width="12.625" style="18" bestFit="1" customWidth="1"/>
    <col min="14852" max="14852" width="9" style="18"/>
    <col min="14853" max="14854" width="8.625" style="18" customWidth="1"/>
    <col min="14855" max="15083" width="9" style="18"/>
    <col min="15084" max="15084" width="43.75" style="18" customWidth="1"/>
    <col min="15085" max="15087" width="13.75" style="18" customWidth="1"/>
    <col min="15088" max="15088" width="12.75" style="18" customWidth="1"/>
    <col min="15089" max="15104" width="9" style="18"/>
    <col min="15105" max="15105" width="43.75" style="18" customWidth="1"/>
    <col min="15106" max="15106" width="17.125" style="18" customWidth="1"/>
    <col min="15107" max="15107" width="12.625" style="18" bestFit="1" customWidth="1"/>
    <col min="15108" max="15108" width="9" style="18"/>
    <col min="15109" max="15110" width="8.625" style="18" customWidth="1"/>
    <col min="15111" max="15339" width="9" style="18"/>
    <col min="15340" max="15340" width="43.75" style="18" customWidth="1"/>
    <col min="15341" max="15343" width="13.75" style="18" customWidth="1"/>
    <col min="15344" max="15344" width="12.75" style="18" customWidth="1"/>
    <col min="15345" max="15360" width="9" style="18"/>
    <col min="15361" max="15361" width="43.75" style="18" customWidth="1"/>
    <col min="15362" max="15362" width="17.125" style="18" customWidth="1"/>
    <col min="15363" max="15363" width="12.625" style="18" bestFit="1" customWidth="1"/>
    <col min="15364" max="15364" width="9" style="18"/>
    <col min="15365" max="15366" width="8.625" style="18" customWidth="1"/>
    <col min="15367" max="15595" width="9" style="18"/>
    <col min="15596" max="15596" width="43.75" style="18" customWidth="1"/>
    <col min="15597" max="15599" width="13.75" style="18" customWidth="1"/>
    <col min="15600" max="15600" width="12.75" style="18" customWidth="1"/>
    <col min="15601" max="15616" width="9" style="18"/>
    <col min="15617" max="15617" width="43.75" style="18" customWidth="1"/>
    <col min="15618" max="15618" width="17.125" style="18" customWidth="1"/>
    <col min="15619" max="15619" width="12.625" style="18" bestFit="1" customWidth="1"/>
    <col min="15620" max="15620" width="9" style="18"/>
    <col min="15621" max="15622" width="8.625" style="18" customWidth="1"/>
    <col min="15623" max="15851" width="9" style="18"/>
    <col min="15852" max="15852" width="43.75" style="18" customWidth="1"/>
    <col min="15853" max="15855" width="13.75" style="18" customWidth="1"/>
    <col min="15856" max="15856" width="12.75" style="18" customWidth="1"/>
    <col min="15857" max="15872" width="9" style="18"/>
    <col min="15873" max="15873" width="43.75" style="18" customWidth="1"/>
    <col min="15874" max="15874" width="17.125" style="18" customWidth="1"/>
    <col min="15875" max="15875" width="12.625" style="18" bestFit="1" customWidth="1"/>
    <col min="15876" max="15876" width="9" style="18"/>
    <col min="15877" max="15878" width="8.625" style="18" customWidth="1"/>
    <col min="15879" max="16107" width="9" style="18"/>
    <col min="16108" max="16108" width="43.75" style="18" customWidth="1"/>
    <col min="16109" max="16111" width="13.75" style="18" customWidth="1"/>
    <col min="16112" max="16112" width="12.75" style="18" customWidth="1"/>
    <col min="16113" max="16128" width="9" style="18"/>
    <col min="16129" max="16129" width="43.75" style="18" customWidth="1"/>
    <col min="16130" max="16130" width="17.125" style="18" customWidth="1"/>
    <col min="16131" max="16131" width="12.625" style="18" bestFit="1" customWidth="1"/>
    <col min="16132" max="16132" width="9" style="18"/>
    <col min="16133" max="16134" width="8.625" style="18" customWidth="1"/>
    <col min="16135" max="16363" width="9" style="18"/>
    <col min="16364" max="16364" width="43.75" style="18" customWidth="1"/>
    <col min="16365" max="16367" width="13.75" style="18" customWidth="1"/>
    <col min="16368" max="16368" width="12.75" style="18" customWidth="1"/>
    <col min="16369" max="16384" width="9" style="18"/>
  </cols>
  <sheetData>
    <row r="1" spans="1:2">
      <c r="B1" s="19" t="s">
        <v>55</v>
      </c>
    </row>
    <row r="2" spans="1:2" ht="42" customHeight="1">
      <c r="A2" s="226" t="s">
        <v>56</v>
      </c>
      <c r="B2" s="227"/>
    </row>
    <row r="3" spans="1:2" ht="26.25" customHeight="1">
      <c r="A3" s="20"/>
      <c r="B3" s="21" t="s">
        <v>16</v>
      </c>
    </row>
    <row r="4" spans="1:2" ht="18" customHeight="1">
      <c r="A4" s="39" t="s">
        <v>17</v>
      </c>
      <c r="B4" s="40" t="s">
        <v>18</v>
      </c>
    </row>
    <row r="5" spans="1:2" ht="18" customHeight="1">
      <c r="A5" s="39" t="s">
        <v>19</v>
      </c>
      <c r="B5" s="30">
        <f>B6+B30</f>
        <v>533702</v>
      </c>
    </row>
    <row r="6" spans="1:2" ht="18" customHeight="1">
      <c r="A6" s="26" t="s">
        <v>20</v>
      </c>
      <c r="B6" s="30">
        <f>B7+B22</f>
        <v>93861</v>
      </c>
    </row>
    <row r="7" spans="1:2" ht="18" customHeight="1">
      <c r="A7" s="27" t="s">
        <v>21</v>
      </c>
      <c r="B7" s="31">
        <f>SUM(B8:B21)</f>
        <v>71882</v>
      </c>
    </row>
    <row r="8" spans="1:2" ht="18" customHeight="1">
      <c r="A8" s="35" t="s">
        <v>35</v>
      </c>
      <c r="B8" s="31">
        <v>29923</v>
      </c>
    </row>
    <row r="9" spans="1:2" ht="18" customHeight="1">
      <c r="A9" s="35" t="s">
        <v>36</v>
      </c>
      <c r="B9" s="31">
        <v>0</v>
      </c>
    </row>
    <row r="10" spans="1:2" ht="18" customHeight="1">
      <c r="A10" s="35" t="s">
        <v>37</v>
      </c>
      <c r="B10" s="31">
        <v>5388</v>
      </c>
    </row>
    <row r="11" spans="1:2" ht="18" customHeight="1">
      <c r="A11" s="35" t="s">
        <v>38</v>
      </c>
      <c r="B11" s="31">
        <v>1433</v>
      </c>
    </row>
    <row r="12" spans="1:2" ht="18" customHeight="1">
      <c r="A12" s="35" t="s">
        <v>39</v>
      </c>
      <c r="B12" s="31">
        <v>643</v>
      </c>
    </row>
    <row r="13" spans="1:2" ht="18" customHeight="1">
      <c r="A13" s="35" t="s">
        <v>40</v>
      </c>
      <c r="B13" s="31">
        <v>3420</v>
      </c>
    </row>
    <row r="14" spans="1:2" ht="18" customHeight="1">
      <c r="A14" s="35" t="s">
        <v>41</v>
      </c>
      <c r="B14" s="31">
        <v>1125</v>
      </c>
    </row>
    <row r="15" spans="1:2" ht="18" customHeight="1">
      <c r="A15" s="35" t="s">
        <v>42</v>
      </c>
      <c r="B15" s="31">
        <v>868</v>
      </c>
    </row>
    <row r="16" spans="1:2" ht="18" customHeight="1">
      <c r="A16" s="35" t="s">
        <v>43</v>
      </c>
      <c r="B16" s="31">
        <v>2254</v>
      </c>
    </row>
    <row r="17" spans="1:2" ht="18" customHeight="1">
      <c r="A17" s="35" t="s">
        <v>44</v>
      </c>
      <c r="B17" s="31">
        <v>3760</v>
      </c>
    </row>
    <row r="18" spans="1:2" ht="18" customHeight="1">
      <c r="A18" s="35" t="s">
        <v>45</v>
      </c>
      <c r="B18" s="31">
        <v>1408</v>
      </c>
    </row>
    <row r="19" spans="1:2" ht="18" customHeight="1">
      <c r="A19" s="35" t="s">
        <v>46</v>
      </c>
      <c r="B19" s="31">
        <v>17213</v>
      </c>
    </row>
    <row r="20" spans="1:2" ht="18" customHeight="1">
      <c r="A20" s="35" t="s">
        <v>47</v>
      </c>
      <c r="B20" s="28">
        <v>3487</v>
      </c>
    </row>
    <row r="21" spans="1:2" ht="18" customHeight="1">
      <c r="A21" s="35" t="s">
        <v>48</v>
      </c>
      <c r="B21" s="28">
        <v>960</v>
      </c>
    </row>
    <row r="22" spans="1:2" ht="18" customHeight="1">
      <c r="A22" s="27" t="s">
        <v>22</v>
      </c>
      <c r="B22" s="31">
        <f>SUM(B23:B28)</f>
        <v>21979</v>
      </c>
    </row>
    <row r="23" spans="1:2" ht="18" customHeight="1">
      <c r="A23" s="35" t="s">
        <v>49</v>
      </c>
      <c r="B23" s="28">
        <v>6073</v>
      </c>
    </row>
    <row r="24" spans="1:2" ht="18" customHeight="1">
      <c r="A24" s="35" t="s">
        <v>50</v>
      </c>
      <c r="B24" s="32">
        <v>7115</v>
      </c>
    </row>
    <row r="25" spans="1:2" ht="18" customHeight="1">
      <c r="A25" s="35" t="s">
        <v>51</v>
      </c>
      <c r="B25" s="28">
        <v>4948</v>
      </c>
    </row>
    <row r="26" spans="1:2" ht="18" customHeight="1">
      <c r="A26" s="35" t="s">
        <v>52</v>
      </c>
      <c r="B26" s="28">
        <v>180</v>
      </c>
    </row>
    <row r="27" spans="1:2" ht="18" customHeight="1">
      <c r="A27" s="35" t="s">
        <v>53</v>
      </c>
      <c r="B27" s="28">
        <v>3663</v>
      </c>
    </row>
    <row r="28" spans="1:2" ht="18" customHeight="1">
      <c r="A28" s="35" t="s">
        <v>54</v>
      </c>
      <c r="B28" s="28"/>
    </row>
    <row r="29" spans="1:2" ht="18" customHeight="1">
      <c r="A29" s="26" t="s">
        <v>23</v>
      </c>
      <c r="B29" s="33">
        <f>B30</f>
        <v>439841</v>
      </c>
    </row>
    <row r="30" spans="1:2" ht="18" customHeight="1">
      <c r="A30" s="25" t="s">
        <v>24</v>
      </c>
      <c r="B30" s="31">
        <f>B31+B32+B33</f>
        <v>439841</v>
      </c>
    </row>
    <row r="31" spans="1:2" ht="18" customHeight="1">
      <c r="A31" s="36" t="s">
        <v>25</v>
      </c>
      <c r="B31" s="28">
        <v>15601</v>
      </c>
    </row>
    <row r="32" spans="1:2" ht="18" customHeight="1">
      <c r="A32" s="36" t="s">
        <v>26</v>
      </c>
      <c r="B32" s="28">
        <v>183680</v>
      </c>
    </row>
    <row r="33" spans="1:2" ht="18" customHeight="1">
      <c r="A33" s="36" t="s">
        <v>27</v>
      </c>
      <c r="B33" s="28">
        <v>240560</v>
      </c>
    </row>
    <row r="34" spans="1:2" ht="18" customHeight="1">
      <c r="A34" s="24" t="s">
        <v>28</v>
      </c>
      <c r="B34" s="31"/>
    </row>
    <row r="35" spans="1:2" ht="18" customHeight="1">
      <c r="A35" s="24" t="s">
        <v>29</v>
      </c>
      <c r="B35" s="31"/>
    </row>
    <row r="36" spans="1:2" ht="18" customHeight="1">
      <c r="A36" s="37" t="s">
        <v>30</v>
      </c>
      <c r="B36" s="28"/>
    </row>
    <row r="37" spans="1:2" ht="18" customHeight="1">
      <c r="A37" s="37" t="s">
        <v>31</v>
      </c>
      <c r="B37" s="28"/>
    </row>
    <row r="38" spans="1:2" ht="18" customHeight="1">
      <c r="A38" s="37" t="s">
        <v>32</v>
      </c>
      <c r="B38" s="28"/>
    </row>
    <row r="39" spans="1:2" ht="18" customHeight="1">
      <c r="A39" s="37" t="s">
        <v>33</v>
      </c>
      <c r="B39" s="28"/>
    </row>
    <row r="40" spans="1:2" ht="18" customHeight="1">
      <c r="A40" s="38" t="s">
        <v>34</v>
      </c>
      <c r="B40" s="28"/>
    </row>
    <row r="41" spans="1:2" ht="18" customHeight="1">
      <c r="A41" s="22"/>
      <c r="B41" s="34"/>
    </row>
    <row r="42" spans="1:2" ht="15">
      <c r="B42" s="29"/>
    </row>
    <row r="43" spans="1:2" ht="15">
      <c r="B43" s="29"/>
    </row>
    <row r="44" spans="1:2" ht="15">
      <c r="B44" s="29"/>
    </row>
    <row r="45" spans="1:2" ht="15">
      <c r="B45" s="29"/>
    </row>
    <row r="46" spans="1:2" ht="15">
      <c r="B46" s="29"/>
    </row>
    <row r="47" spans="1:2" ht="15">
      <c r="B47" s="29"/>
    </row>
    <row r="48" spans="1:2" ht="15">
      <c r="B48" s="29"/>
    </row>
    <row r="49" spans="2:2" ht="15">
      <c r="B49" s="29"/>
    </row>
    <row r="50" spans="2:2" ht="15">
      <c r="B50" s="29"/>
    </row>
    <row r="51" spans="2:2" ht="15">
      <c r="B51" s="29"/>
    </row>
    <row r="52" spans="2:2" ht="15">
      <c r="B52" s="29"/>
    </row>
    <row r="53" spans="2:2" ht="15">
      <c r="B53" s="29"/>
    </row>
    <row r="54" spans="2:2" ht="15">
      <c r="B54" s="29"/>
    </row>
    <row r="55" spans="2:2" ht="15">
      <c r="B55" s="29"/>
    </row>
    <row r="56" spans="2:2" ht="15">
      <c r="B56" s="29"/>
    </row>
    <row r="57" spans="2:2" ht="15">
      <c r="B57" s="29"/>
    </row>
    <row r="58" spans="2:2" ht="15">
      <c r="B58" s="29"/>
    </row>
    <row r="59" spans="2:2" ht="15">
      <c r="B59" s="29"/>
    </row>
    <row r="60" spans="2:2" ht="15">
      <c r="B60" s="29"/>
    </row>
    <row r="61" spans="2:2" ht="15">
      <c r="B61" s="29"/>
    </row>
    <row r="62" spans="2:2" ht="15">
      <c r="B62" s="29"/>
    </row>
    <row r="63" spans="2:2" ht="15">
      <c r="B63" s="29"/>
    </row>
    <row r="64" spans="2:2" ht="15">
      <c r="B64" s="29"/>
    </row>
    <row r="65" spans="2:2" ht="15">
      <c r="B65" s="29"/>
    </row>
    <row r="66" spans="2:2" ht="15">
      <c r="B66" s="29"/>
    </row>
    <row r="67" spans="2:2" ht="15">
      <c r="B67" s="29"/>
    </row>
    <row r="68" spans="2:2" ht="15">
      <c r="B68" s="29"/>
    </row>
    <row r="69" spans="2:2" ht="15">
      <c r="B69" s="29"/>
    </row>
    <row r="70" spans="2:2" ht="15">
      <c r="B70" s="29"/>
    </row>
    <row r="71" spans="2:2" ht="15">
      <c r="B71" s="29"/>
    </row>
    <row r="72" spans="2:2" ht="15">
      <c r="B72" s="29"/>
    </row>
    <row r="73" spans="2:2" ht="15">
      <c r="B73" s="29"/>
    </row>
    <row r="74" spans="2:2" ht="15">
      <c r="B74" s="29"/>
    </row>
    <row r="75" spans="2:2" ht="15">
      <c r="B75" s="29"/>
    </row>
    <row r="76" spans="2:2" ht="15">
      <c r="B76" s="29"/>
    </row>
    <row r="77" spans="2:2" ht="15">
      <c r="B77" s="29"/>
    </row>
    <row r="78" spans="2:2" ht="15">
      <c r="B78" s="29"/>
    </row>
    <row r="79" spans="2:2" ht="15">
      <c r="B79" s="29"/>
    </row>
    <row r="80" spans="2:2" ht="15">
      <c r="B80" s="29"/>
    </row>
    <row r="81" spans="2:2" ht="15">
      <c r="B81" s="29"/>
    </row>
    <row r="82" spans="2:2" ht="15">
      <c r="B82" s="29"/>
    </row>
    <row r="83" spans="2:2" ht="15">
      <c r="B83" s="29"/>
    </row>
    <row r="84" spans="2:2" ht="15">
      <c r="B84" s="29"/>
    </row>
    <row r="85" spans="2:2" ht="15">
      <c r="B85" s="29"/>
    </row>
    <row r="86" spans="2:2" ht="15">
      <c r="B86" s="29"/>
    </row>
    <row r="87" spans="2:2" ht="15">
      <c r="B87" s="29"/>
    </row>
    <row r="88" spans="2:2" ht="15">
      <c r="B88" s="29"/>
    </row>
    <row r="89" spans="2:2" ht="15">
      <c r="B89" s="29"/>
    </row>
    <row r="90" spans="2:2" ht="15">
      <c r="B90" s="29"/>
    </row>
    <row r="91" spans="2:2" ht="15">
      <c r="B91" s="29"/>
    </row>
    <row r="92" spans="2:2" ht="15">
      <c r="B92" s="29"/>
    </row>
  </sheetData>
  <mergeCells count="1">
    <mergeCell ref="A2:B2"/>
  </mergeCells>
  <phoneticPr fontId="1"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pageSetUpPr fitToPage="1"/>
  </sheetPr>
  <dimension ref="A1:B35"/>
  <sheetViews>
    <sheetView showGridLines="0" showZeros="0" topLeftCell="A10" zoomScaleSheetLayoutView="100" workbookViewId="0">
      <selection activeCell="K20" sqref="K20"/>
    </sheetView>
  </sheetViews>
  <sheetFormatPr defaultRowHeight="13.5"/>
  <cols>
    <col min="1" max="1" width="43.375" style="41" customWidth="1"/>
    <col min="2" max="2" width="15.5" style="42" customWidth="1"/>
    <col min="3" max="256" width="9" style="41"/>
    <col min="257" max="257" width="43.375" style="41" customWidth="1"/>
    <col min="258" max="258" width="15.5" style="41" customWidth="1"/>
    <col min="259" max="512" width="9" style="41"/>
    <col min="513" max="513" width="43.375" style="41" customWidth="1"/>
    <col min="514" max="514" width="15.5" style="41" customWidth="1"/>
    <col min="515" max="768" width="9" style="41"/>
    <col min="769" max="769" width="43.375" style="41" customWidth="1"/>
    <col min="770" max="770" width="15.5" style="41" customWidth="1"/>
    <col min="771" max="1024" width="9" style="41"/>
    <col min="1025" max="1025" width="43.375" style="41" customWidth="1"/>
    <col min="1026" max="1026" width="15.5" style="41" customWidth="1"/>
    <col min="1027" max="1280" width="9" style="41"/>
    <col min="1281" max="1281" width="43.375" style="41" customWidth="1"/>
    <col min="1282" max="1282" width="15.5" style="41" customWidth="1"/>
    <col min="1283" max="1536" width="9" style="41"/>
    <col min="1537" max="1537" width="43.375" style="41" customWidth="1"/>
    <col min="1538" max="1538" width="15.5" style="41" customWidth="1"/>
    <col min="1539" max="1792" width="9" style="41"/>
    <col min="1793" max="1793" width="43.375" style="41" customWidth="1"/>
    <col min="1794" max="1794" width="15.5" style="41" customWidth="1"/>
    <col min="1795" max="2048" width="9" style="41"/>
    <col min="2049" max="2049" width="43.375" style="41" customWidth="1"/>
    <col min="2050" max="2050" width="15.5" style="41" customWidth="1"/>
    <col min="2051" max="2304" width="9" style="41"/>
    <col min="2305" max="2305" width="43.375" style="41" customWidth="1"/>
    <col min="2306" max="2306" width="15.5" style="41" customWidth="1"/>
    <col min="2307" max="2560" width="9" style="41"/>
    <col min="2561" max="2561" width="43.375" style="41" customWidth="1"/>
    <col min="2562" max="2562" width="15.5" style="41" customWidth="1"/>
    <col min="2563" max="2816" width="9" style="41"/>
    <col min="2817" max="2817" width="43.375" style="41" customWidth="1"/>
    <col min="2818" max="2818" width="15.5" style="41" customWidth="1"/>
    <col min="2819" max="3072" width="9" style="41"/>
    <col min="3073" max="3073" width="43.375" style="41" customWidth="1"/>
    <col min="3074" max="3074" width="15.5" style="41" customWidth="1"/>
    <col min="3075" max="3328" width="9" style="41"/>
    <col min="3329" max="3329" width="43.375" style="41" customWidth="1"/>
    <col min="3330" max="3330" width="15.5" style="41" customWidth="1"/>
    <col min="3331" max="3584" width="9" style="41"/>
    <col min="3585" max="3585" width="43.375" style="41" customWidth="1"/>
    <col min="3586" max="3586" width="15.5" style="41" customWidth="1"/>
    <col min="3587" max="3840" width="9" style="41"/>
    <col min="3841" max="3841" width="43.375" style="41" customWidth="1"/>
    <col min="3842" max="3842" width="15.5" style="41" customWidth="1"/>
    <col min="3843" max="4096" width="9" style="41"/>
    <col min="4097" max="4097" width="43.375" style="41" customWidth="1"/>
    <col min="4098" max="4098" width="15.5" style="41" customWidth="1"/>
    <col min="4099" max="4352" width="9" style="41"/>
    <col min="4353" max="4353" width="43.375" style="41" customWidth="1"/>
    <col min="4354" max="4354" width="15.5" style="41" customWidth="1"/>
    <col min="4355" max="4608" width="9" style="41"/>
    <col min="4609" max="4609" width="43.375" style="41" customWidth="1"/>
    <col min="4610" max="4610" width="15.5" style="41" customWidth="1"/>
    <col min="4611" max="4864" width="9" style="41"/>
    <col min="4865" max="4865" width="43.375" style="41" customWidth="1"/>
    <col min="4866" max="4866" width="15.5" style="41" customWidth="1"/>
    <col min="4867" max="5120" width="9" style="41"/>
    <col min="5121" max="5121" width="43.375" style="41" customWidth="1"/>
    <col min="5122" max="5122" width="15.5" style="41" customWidth="1"/>
    <col min="5123" max="5376" width="9" style="41"/>
    <col min="5377" max="5377" width="43.375" style="41" customWidth="1"/>
    <col min="5378" max="5378" width="15.5" style="41" customWidth="1"/>
    <col min="5379" max="5632" width="9" style="41"/>
    <col min="5633" max="5633" width="43.375" style="41" customWidth="1"/>
    <col min="5634" max="5634" width="15.5" style="41" customWidth="1"/>
    <col min="5635" max="5888" width="9" style="41"/>
    <col min="5889" max="5889" width="43.375" style="41" customWidth="1"/>
    <col min="5890" max="5890" width="15.5" style="41" customWidth="1"/>
    <col min="5891" max="6144" width="9" style="41"/>
    <col min="6145" max="6145" width="43.375" style="41" customWidth="1"/>
    <col min="6146" max="6146" width="15.5" style="41" customWidth="1"/>
    <col min="6147" max="6400" width="9" style="41"/>
    <col min="6401" max="6401" width="43.375" style="41" customWidth="1"/>
    <col min="6402" max="6402" width="15.5" style="41" customWidth="1"/>
    <col min="6403" max="6656" width="9" style="41"/>
    <col min="6657" max="6657" width="43.375" style="41" customWidth="1"/>
    <col min="6658" max="6658" width="15.5" style="41" customWidth="1"/>
    <col min="6659" max="6912" width="9" style="41"/>
    <col min="6913" max="6913" width="43.375" style="41" customWidth="1"/>
    <col min="6914" max="6914" width="15.5" style="41" customWidth="1"/>
    <col min="6915" max="7168" width="9" style="41"/>
    <col min="7169" max="7169" width="43.375" style="41" customWidth="1"/>
    <col min="7170" max="7170" width="15.5" style="41" customWidth="1"/>
    <col min="7171" max="7424" width="9" style="41"/>
    <col min="7425" max="7425" width="43.375" style="41" customWidth="1"/>
    <col min="7426" max="7426" width="15.5" style="41" customWidth="1"/>
    <col min="7427" max="7680" width="9" style="41"/>
    <col min="7681" max="7681" width="43.375" style="41" customWidth="1"/>
    <col min="7682" max="7682" width="15.5" style="41" customWidth="1"/>
    <col min="7683" max="7936" width="9" style="41"/>
    <col min="7937" max="7937" width="43.375" style="41" customWidth="1"/>
    <col min="7938" max="7938" width="15.5" style="41" customWidth="1"/>
    <col min="7939" max="8192" width="9" style="41"/>
    <col min="8193" max="8193" width="43.375" style="41" customWidth="1"/>
    <col min="8194" max="8194" width="15.5" style="41" customWidth="1"/>
    <col min="8195" max="8448" width="9" style="41"/>
    <col min="8449" max="8449" width="43.375" style="41" customWidth="1"/>
    <col min="8450" max="8450" width="15.5" style="41" customWidth="1"/>
    <col min="8451" max="8704" width="9" style="41"/>
    <col min="8705" max="8705" width="43.375" style="41" customWidth="1"/>
    <col min="8706" max="8706" width="15.5" style="41" customWidth="1"/>
    <col min="8707" max="8960" width="9" style="41"/>
    <col min="8961" max="8961" width="43.375" style="41" customWidth="1"/>
    <col min="8962" max="8962" width="15.5" style="41" customWidth="1"/>
    <col min="8963" max="9216" width="9" style="41"/>
    <col min="9217" max="9217" width="43.375" style="41" customWidth="1"/>
    <col min="9218" max="9218" width="15.5" style="41" customWidth="1"/>
    <col min="9219" max="9472" width="9" style="41"/>
    <col min="9473" max="9473" width="43.375" style="41" customWidth="1"/>
    <col min="9474" max="9474" width="15.5" style="41" customWidth="1"/>
    <col min="9475" max="9728" width="9" style="41"/>
    <col min="9729" max="9729" width="43.375" style="41" customWidth="1"/>
    <col min="9730" max="9730" width="15.5" style="41" customWidth="1"/>
    <col min="9731" max="9984" width="9" style="41"/>
    <col min="9985" max="9985" width="43.375" style="41" customWidth="1"/>
    <col min="9986" max="9986" width="15.5" style="41" customWidth="1"/>
    <col min="9987" max="10240" width="9" style="41"/>
    <col min="10241" max="10241" width="43.375" style="41" customWidth="1"/>
    <col min="10242" max="10242" width="15.5" style="41" customWidth="1"/>
    <col min="10243" max="10496" width="9" style="41"/>
    <col min="10497" max="10497" width="43.375" style="41" customWidth="1"/>
    <col min="10498" max="10498" width="15.5" style="41" customWidth="1"/>
    <col min="10499" max="10752" width="9" style="41"/>
    <col min="10753" max="10753" width="43.375" style="41" customWidth="1"/>
    <col min="10754" max="10754" width="15.5" style="41" customWidth="1"/>
    <col min="10755" max="11008" width="9" style="41"/>
    <col min="11009" max="11009" width="43.375" style="41" customWidth="1"/>
    <col min="11010" max="11010" width="15.5" style="41" customWidth="1"/>
    <col min="11011" max="11264" width="9" style="41"/>
    <col min="11265" max="11265" width="43.375" style="41" customWidth="1"/>
    <col min="11266" max="11266" width="15.5" style="41" customWidth="1"/>
    <col min="11267" max="11520" width="9" style="41"/>
    <col min="11521" max="11521" width="43.375" style="41" customWidth="1"/>
    <col min="11522" max="11522" width="15.5" style="41" customWidth="1"/>
    <col min="11523" max="11776" width="9" style="41"/>
    <col min="11777" max="11777" width="43.375" style="41" customWidth="1"/>
    <col min="11778" max="11778" width="15.5" style="41" customWidth="1"/>
    <col min="11779" max="12032" width="9" style="41"/>
    <col min="12033" max="12033" width="43.375" style="41" customWidth="1"/>
    <col min="12034" max="12034" width="15.5" style="41" customWidth="1"/>
    <col min="12035" max="12288" width="9" style="41"/>
    <col min="12289" max="12289" width="43.375" style="41" customWidth="1"/>
    <col min="12290" max="12290" width="15.5" style="41" customWidth="1"/>
    <col min="12291" max="12544" width="9" style="41"/>
    <col min="12545" max="12545" width="43.375" style="41" customWidth="1"/>
    <col min="12546" max="12546" width="15.5" style="41" customWidth="1"/>
    <col min="12547" max="12800" width="9" style="41"/>
    <col min="12801" max="12801" width="43.375" style="41" customWidth="1"/>
    <col min="12802" max="12802" width="15.5" style="41" customWidth="1"/>
    <col min="12803" max="13056" width="9" style="41"/>
    <col min="13057" max="13057" width="43.375" style="41" customWidth="1"/>
    <col min="13058" max="13058" width="15.5" style="41" customWidth="1"/>
    <col min="13059" max="13312" width="9" style="41"/>
    <col min="13313" max="13313" width="43.375" style="41" customWidth="1"/>
    <col min="13314" max="13314" width="15.5" style="41" customWidth="1"/>
    <col min="13315" max="13568" width="9" style="41"/>
    <col min="13569" max="13569" width="43.375" style="41" customWidth="1"/>
    <col min="13570" max="13570" width="15.5" style="41" customWidth="1"/>
    <col min="13571" max="13824" width="9" style="41"/>
    <col min="13825" max="13825" width="43.375" style="41" customWidth="1"/>
    <col min="13826" max="13826" width="15.5" style="41" customWidth="1"/>
    <col min="13827" max="14080" width="9" style="41"/>
    <col min="14081" max="14081" width="43.375" style="41" customWidth="1"/>
    <col min="14082" max="14082" width="15.5" style="41" customWidth="1"/>
    <col min="14083" max="14336" width="9" style="41"/>
    <col min="14337" max="14337" width="43.375" style="41" customWidth="1"/>
    <col min="14338" max="14338" width="15.5" style="41" customWidth="1"/>
    <col min="14339" max="14592" width="9" style="41"/>
    <col min="14593" max="14593" width="43.375" style="41" customWidth="1"/>
    <col min="14594" max="14594" width="15.5" style="41" customWidth="1"/>
    <col min="14595" max="14848" width="9" style="41"/>
    <col min="14849" max="14849" width="43.375" style="41" customWidth="1"/>
    <col min="14850" max="14850" width="15.5" style="41" customWidth="1"/>
    <col min="14851" max="15104" width="9" style="41"/>
    <col min="15105" max="15105" width="43.375" style="41" customWidth="1"/>
    <col min="15106" max="15106" width="15.5" style="41" customWidth="1"/>
    <col min="15107" max="15360" width="9" style="41"/>
    <col min="15361" max="15361" width="43.375" style="41" customWidth="1"/>
    <col min="15362" max="15362" width="15.5" style="41" customWidth="1"/>
    <col min="15363" max="15616" width="9" style="41"/>
    <col min="15617" max="15617" width="43.375" style="41" customWidth="1"/>
    <col min="15618" max="15618" width="15.5" style="41" customWidth="1"/>
    <col min="15619" max="15872" width="9" style="41"/>
    <col min="15873" max="15873" width="43.375" style="41" customWidth="1"/>
    <col min="15874" max="15874" width="15.5" style="41" customWidth="1"/>
    <col min="15875" max="16128" width="9" style="41"/>
    <col min="16129" max="16129" width="43.375" style="41" customWidth="1"/>
    <col min="16130" max="16130" width="15.5" style="41" customWidth="1"/>
    <col min="16131" max="16384" width="9" style="41"/>
  </cols>
  <sheetData>
    <row r="1" spans="1:2" ht="21.75" customHeight="1">
      <c r="B1" s="42" t="s">
        <v>88</v>
      </c>
    </row>
    <row r="2" spans="1:2" ht="51" customHeight="1">
      <c r="A2" s="228" t="s">
        <v>87</v>
      </c>
      <c r="B2" s="228"/>
    </row>
    <row r="3" spans="1:2" ht="20.25" customHeight="1" thickBot="1">
      <c r="B3" s="42" t="s">
        <v>16</v>
      </c>
    </row>
    <row r="4" spans="1:2" ht="18.95" customHeight="1">
      <c r="A4" s="43" t="s">
        <v>58</v>
      </c>
      <c r="B4" s="48" t="s">
        <v>18</v>
      </c>
    </row>
    <row r="5" spans="1:2" ht="18.95" customHeight="1">
      <c r="A5" s="44" t="s">
        <v>59</v>
      </c>
      <c r="B5" s="49">
        <v>29716</v>
      </c>
    </row>
    <row r="6" spans="1:2" ht="18.95" customHeight="1">
      <c r="A6" s="44" t="s">
        <v>60</v>
      </c>
      <c r="B6" s="49"/>
    </row>
    <row r="7" spans="1:2" ht="18.95" customHeight="1">
      <c r="A7" s="44" t="s">
        <v>61</v>
      </c>
      <c r="B7" s="49">
        <v>16144</v>
      </c>
    </row>
    <row r="8" spans="1:2" ht="18.95" customHeight="1">
      <c r="A8" s="44" t="s">
        <v>62</v>
      </c>
      <c r="B8" s="49">
        <v>125500</v>
      </c>
    </row>
    <row r="9" spans="1:2" ht="18.95" customHeight="1">
      <c r="A9" s="44" t="s">
        <v>63</v>
      </c>
      <c r="B9" s="49">
        <v>63</v>
      </c>
    </row>
    <row r="10" spans="1:2" ht="18.95" customHeight="1">
      <c r="A10" s="44" t="s">
        <v>64</v>
      </c>
      <c r="B10" s="49">
        <v>2951</v>
      </c>
    </row>
    <row r="11" spans="1:2" ht="18.95" customHeight="1">
      <c r="A11" s="44" t="s">
        <v>65</v>
      </c>
      <c r="B11" s="49">
        <v>99258</v>
      </c>
    </row>
    <row r="12" spans="1:2" ht="18.95" customHeight="1">
      <c r="A12" s="44" t="s">
        <v>66</v>
      </c>
      <c r="B12" s="49">
        <v>84321</v>
      </c>
    </row>
    <row r="13" spans="1:2" ht="18.95" customHeight="1">
      <c r="A13" s="44" t="s">
        <v>67</v>
      </c>
      <c r="B13" s="49">
        <v>2360</v>
      </c>
    </row>
    <row r="14" spans="1:2" ht="18.95" customHeight="1">
      <c r="A14" s="44" t="s">
        <v>68</v>
      </c>
      <c r="B14" s="49">
        <v>9322</v>
      </c>
    </row>
    <row r="15" spans="1:2" ht="18.95" customHeight="1">
      <c r="A15" s="44" t="s">
        <v>69</v>
      </c>
      <c r="B15" s="49">
        <v>88496</v>
      </c>
    </row>
    <row r="16" spans="1:2" ht="18.95" customHeight="1">
      <c r="A16" s="44" t="s">
        <v>70</v>
      </c>
      <c r="B16" s="49">
        <v>25066</v>
      </c>
    </row>
    <row r="17" spans="1:2" ht="18.95" customHeight="1">
      <c r="A17" s="44" t="s">
        <v>71</v>
      </c>
      <c r="B17" s="49">
        <v>438</v>
      </c>
    </row>
    <row r="18" spans="1:2" ht="18.95" customHeight="1">
      <c r="A18" s="44" t="s">
        <v>72</v>
      </c>
      <c r="B18" s="49">
        <v>435</v>
      </c>
    </row>
    <row r="19" spans="1:2" ht="18.95" customHeight="1">
      <c r="A19" s="45" t="s">
        <v>73</v>
      </c>
      <c r="B19" s="49">
        <v>5</v>
      </c>
    </row>
    <row r="20" spans="1:2" ht="18.95" customHeight="1">
      <c r="A20" s="44" t="s">
        <v>74</v>
      </c>
      <c r="B20" s="49">
        <v>8991</v>
      </c>
    </row>
    <row r="21" spans="1:2" ht="18.95" customHeight="1">
      <c r="A21" s="44" t="s">
        <v>75</v>
      </c>
      <c r="B21" s="49">
        <v>19681</v>
      </c>
    </row>
    <row r="22" spans="1:2" ht="18.95" customHeight="1">
      <c r="A22" s="44" t="s">
        <v>76</v>
      </c>
      <c r="B22" s="49">
        <v>799</v>
      </c>
    </row>
    <row r="23" spans="1:2" ht="18.95" customHeight="1">
      <c r="A23" s="44" t="s">
        <v>77</v>
      </c>
      <c r="B23" s="49">
        <v>10424</v>
      </c>
    </row>
    <row r="24" spans="1:2" ht="18.95" customHeight="1">
      <c r="A24" s="46" t="s">
        <v>528</v>
      </c>
      <c r="B24" s="49">
        <f>SUM(B5:B23)</f>
        <v>523970</v>
      </c>
    </row>
    <row r="25" spans="1:2" ht="18.95" customHeight="1">
      <c r="A25" s="47" t="s">
        <v>78</v>
      </c>
      <c r="B25" s="49"/>
    </row>
    <row r="26" spans="1:2" ht="18.95" customHeight="1">
      <c r="A26" s="47" t="s">
        <v>79</v>
      </c>
      <c r="B26" s="49"/>
    </row>
    <row r="27" spans="1:2" ht="18.95" customHeight="1">
      <c r="A27" s="47" t="s">
        <v>80</v>
      </c>
      <c r="B27" s="49"/>
    </row>
    <row r="28" spans="1:2" ht="18.95" customHeight="1">
      <c r="A28" s="47" t="s">
        <v>81</v>
      </c>
      <c r="B28" s="49">
        <v>3600</v>
      </c>
    </row>
    <row r="29" spans="1:2" ht="18.95" customHeight="1">
      <c r="A29" s="45" t="s">
        <v>82</v>
      </c>
      <c r="B29" s="49"/>
    </row>
    <row r="30" spans="1:2" ht="18.95" customHeight="1">
      <c r="A30" s="47" t="s">
        <v>83</v>
      </c>
      <c r="B30" s="49">
        <v>3000</v>
      </c>
    </row>
    <row r="31" spans="1:2" ht="18.95" customHeight="1">
      <c r="A31" s="47" t="s">
        <v>84</v>
      </c>
      <c r="B31" s="49">
        <v>1502</v>
      </c>
    </row>
    <row r="32" spans="1:2" ht="18.95" customHeight="1">
      <c r="A32" s="47" t="s">
        <v>85</v>
      </c>
      <c r="B32" s="49">
        <v>1630</v>
      </c>
    </row>
    <row r="33" spans="1:2" ht="18.95" customHeight="1">
      <c r="A33" s="47" t="s">
        <v>34</v>
      </c>
      <c r="B33" s="49"/>
    </row>
    <row r="34" spans="1:2" ht="18.95" customHeight="1">
      <c r="A34" s="46" t="s">
        <v>86</v>
      </c>
      <c r="B34" s="50">
        <f>SUM(B24:B32)</f>
        <v>533702</v>
      </c>
    </row>
    <row r="35" spans="1:2" ht="18.95" customHeight="1"/>
  </sheetData>
  <sheetProtection formatCells="0" formatColumns="0" formatRows="0"/>
  <mergeCells count="1">
    <mergeCell ref="A2:B2"/>
  </mergeCells>
  <phoneticPr fontId="1" type="noConversion"/>
  <printOptions horizontalCentered="1"/>
  <pageMargins left="0.75" right="0.55000000000000004" top="0.79" bottom="0.98" header="0.51" footer="0.51"/>
  <pageSetup paperSize="9" scale="93" orientation="portrait" blackAndWhite="1" verticalDpi="0"/>
  <headerFooter alignWithMargins="0">
    <evenFooter>&amp;L—&amp;P—</evenFooter>
  </headerFooter>
</worksheet>
</file>

<file path=xl/worksheets/sheet5.xml><?xml version="1.0" encoding="utf-8"?>
<worksheet xmlns="http://schemas.openxmlformats.org/spreadsheetml/2006/main" xmlns:r="http://schemas.openxmlformats.org/officeDocument/2006/relationships">
  <sheetPr>
    <pageSetUpPr fitToPage="1"/>
  </sheetPr>
  <dimension ref="A1:B37"/>
  <sheetViews>
    <sheetView showZeros="0" zoomScaleSheetLayoutView="100" workbookViewId="0">
      <selection activeCell="E11" sqref="E11"/>
    </sheetView>
  </sheetViews>
  <sheetFormatPr defaultRowHeight="13.5"/>
  <cols>
    <col min="1" max="1" width="57.875" style="51" customWidth="1"/>
    <col min="2" max="2" width="19" style="51" customWidth="1"/>
    <col min="3" max="256" width="9" style="51"/>
    <col min="257" max="257" width="57.875" style="51" customWidth="1"/>
    <col min="258" max="258" width="19" style="51" customWidth="1"/>
    <col min="259" max="512" width="9" style="51"/>
    <col min="513" max="513" width="57.875" style="51" customWidth="1"/>
    <col min="514" max="514" width="19" style="51" customWidth="1"/>
    <col min="515" max="768" width="9" style="51"/>
    <col min="769" max="769" width="57.875" style="51" customWidth="1"/>
    <col min="770" max="770" width="19" style="51" customWidth="1"/>
    <col min="771" max="1024" width="9" style="51"/>
    <col min="1025" max="1025" width="57.875" style="51" customWidth="1"/>
    <col min="1026" max="1026" width="19" style="51" customWidth="1"/>
    <col min="1027" max="1280" width="9" style="51"/>
    <col min="1281" max="1281" width="57.875" style="51" customWidth="1"/>
    <col min="1282" max="1282" width="19" style="51" customWidth="1"/>
    <col min="1283" max="1536" width="9" style="51"/>
    <col min="1537" max="1537" width="57.875" style="51" customWidth="1"/>
    <col min="1538" max="1538" width="19" style="51" customWidth="1"/>
    <col min="1539" max="1792" width="9" style="51"/>
    <col min="1793" max="1793" width="57.875" style="51" customWidth="1"/>
    <col min="1794" max="1794" width="19" style="51" customWidth="1"/>
    <col min="1795" max="2048" width="9" style="51"/>
    <col min="2049" max="2049" width="57.875" style="51" customWidth="1"/>
    <col min="2050" max="2050" width="19" style="51" customWidth="1"/>
    <col min="2051" max="2304" width="9" style="51"/>
    <col min="2305" max="2305" width="57.875" style="51" customWidth="1"/>
    <col min="2306" max="2306" width="19" style="51" customWidth="1"/>
    <col min="2307" max="2560" width="9" style="51"/>
    <col min="2561" max="2561" width="57.875" style="51" customWidth="1"/>
    <col min="2562" max="2562" width="19" style="51" customWidth="1"/>
    <col min="2563" max="2816" width="9" style="51"/>
    <col min="2817" max="2817" width="57.875" style="51" customWidth="1"/>
    <col min="2818" max="2818" width="19" style="51" customWidth="1"/>
    <col min="2819" max="3072" width="9" style="51"/>
    <col min="3073" max="3073" width="57.875" style="51" customWidth="1"/>
    <col min="3074" max="3074" width="19" style="51" customWidth="1"/>
    <col min="3075" max="3328" width="9" style="51"/>
    <col min="3329" max="3329" width="57.875" style="51" customWidth="1"/>
    <col min="3330" max="3330" width="19" style="51" customWidth="1"/>
    <col min="3331" max="3584" width="9" style="51"/>
    <col min="3585" max="3585" width="57.875" style="51" customWidth="1"/>
    <col min="3586" max="3586" width="19" style="51" customWidth="1"/>
    <col min="3587" max="3840" width="9" style="51"/>
    <col min="3841" max="3841" width="57.875" style="51" customWidth="1"/>
    <col min="3842" max="3842" width="19" style="51" customWidth="1"/>
    <col min="3843" max="4096" width="9" style="51"/>
    <col min="4097" max="4097" width="57.875" style="51" customWidth="1"/>
    <col min="4098" max="4098" width="19" style="51" customWidth="1"/>
    <col min="4099" max="4352" width="9" style="51"/>
    <col min="4353" max="4353" width="57.875" style="51" customWidth="1"/>
    <col min="4354" max="4354" width="19" style="51" customWidth="1"/>
    <col min="4355" max="4608" width="9" style="51"/>
    <col min="4609" max="4609" width="57.875" style="51" customWidth="1"/>
    <col min="4610" max="4610" width="19" style="51" customWidth="1"/>
    <col min="4611" max="4864" width="9" style="51"/>
    <col min="4865" max="4865" width="57.875" style="51" customWidth="1"/>
    <col min="4866" max="4866" width="19" style="51" customWidth="1"/>
    <col min="4867" max="5120" width="9" style="51"/>
    <col min="5121" max="5121" width="57.875" style="51" customWidth="1"/>
    <col min="5122" max="5122" width="19" style="51" customWidth="1"/>
    <col min="5123" max="5376" width="9" style="51"/>
    <col min="5377" max="5377" width="57.875" style="51" customWidth="1"/>
    <col min="5378" max="5378" width="19" style="51" customWidth="1"/>
    <col min="5379" max="5632" width="9" style="51"/>
    <col min="5633" max="5633" width="57.875" style="51" customWidth="1"/>
    <col min="5634" max="5634" width="19" style="51" customWidth="1"/>
    <col min="5635" max="5888" width="9" style="51"/>
    <col min="5889" max="5889" width="57.875" style="51" customWidth="1"/>
    <col min="5890" max="5890" width="19" style="51" customWidth="1"/>
    <col min="5891" max="6144" width="9" style="51"/>
    <col min="6145" max="6145" width="57.875" style="51" customWidth="1"/>
    <col min="6146" max="6146" width="19" style="51" customWidth="1"/>
    <col min="6147" max="6400" width="9" style="51"/>
    <col min="6401" max="6401" width="57.875" style="51" customWidth="1"/>
    <col min="6402" max="6402" width="19" style="51" customWidth="1"/>
    <col min="6403" max="6656" width="9" style="51"/>
    <col min="6657" max="6657" width="57.875" style="51" customWidth="1"/>
    <col min="6658" max="6658" width="19" style="51" customWidth="1"/>
    <col min="6659" max="6912" width="9" style="51"/>
    <col min="6913" max="6913" width="57.875" style="51" customWidth="1"/>
    <col min="6914" max="6914" width="19" style="51" customWidth="1"/>
    <col min="6915" max="7168" width="9" style="51"/>
    <col min="7169" max="7169" width="57.875" style="51" customWidth="1"/>
    <col min="7170" max="7170" width="19" style="51" customWidth="1"/>
    <col min="7171" max="7424" width="9" style="51"/>
    <col min="7425" max="7425" width="57.875" style="51" customWidth="1"/>
    <col min="7426" max="7426" width="19" style="51" customWidth="1"/>
    <col min="7427" max="7680" width="9" style="51"/>
    <col min="7681" max="7681" width="57.875" style="51" customWidth="1"/>
    <col min="7682" max="7682" width="19" style="51" customWidth="1"/>
    <col min="7683" max="7936" width="9" style="51"/>
    <col min="7937" max="7937" width="57.875" style="51" customWidth="1"/>
    <col min="7938" max="7938" width="19" style="51" customWidth="1"/>
    <col min="7939" max="8192" width="9" style="51"/>
    <col min="8193" max="8193" width="57.875" style="51" customWidth="1"/>
    <col min="8194" max="8194" width="19" style="51" customWidth="1"/>
    <col min="8195" max="8448" width="9" style="51"/>
    <col min="8449" max="8449" width="57.875" style="51" customWidth="1"/>
    <col min="8450" max="8450" width="19" style="51" customWidth="1"/>
    <col min="8451" max="8704" width="9" style="51"/>
    <col min="8705" max="8705" width="57.875" style="51" customWidth="1"/>
    <col min="8706" max="8706" width="19" style="51" customWidth="1"/>
    <col min="8707" max="8960" width="9" style="51"/>
    <col min="8961" max="8961" width="57.875" style="51" customWidth="1"/>
    <col min="8962" max="8962" width="19" style="51" customWidth="1"/>
    <col min="8963" max="9216" width="9" style="51"/>
    <col min="9217" max="9217" width="57.875" style="51" customWidth="1"/>
    <col min="9218" max="9218" width="19" style="51" customWidth="1"/>
    <col min="9219" max="9472" width="9" style="51"/>
    <col min="9473" max="9473" width="57.875" style="51" customWidth="1"/>
    <col min="9474" max="9474" width="19" style="51" customWidth="1"/>
    <col min="9475" max="9728" width="9" style="51"/>
    <col min="9729" max="9729" width="57.875" style="51" customWidth="1"/>
    <col min="9730" max="9730" width="19" style="51" customWidth="1"/>
    <col min="9731" max="9984" width="9" style="51"/>
    <col min="9985" max="9985" width="57.875" style="51" customWidth="1"/>
    <col min="9986" max="9986" width="19" style="51" customWidth="1"/>
    <col min="9987" max="10240" width="9" style="51"/>
    <col min="10241" max="10241" width="57.875" style="51" customWidth="1"/>
    <col min="10242" max="10242" width="19" style="51" customWidth="1"/>
    <col min="10243" max="10496" width="9" style="51"/>
    <col min="10497" max="10497" width="57.875" style="51" customWidth="1"/>
    <col min="10498" max="10498" width="19" style="51" customWidth="1"/>
    <col min="10499" max="10752" width="9" style="51"/>
    <col min="10753" max="10753" width="57.875" style="51" customWidth="1"/>
    <col min="10754" max="10754" width="19" style="51" customWidth="1"/>
    <col min="10755" max="11008" width="9" style="51"/>
    <col min="11009" max="11009" width="57.875" style="51" customWidth="1"/>
    <col min="11010" max="11010" width="19" style="51" customWidth="1"/>
    <col min="11011" max="11264" width="9" style="51"/>
    <col min="11265" max="11265" width="57.875" style="51" customWidth="1"/>
    <col min="11266" max="11266" width="19" style="51" customWidth="1"/>
    <col min="11267" max="11520" width="9" style="51"/>
    <col min="11521" max="11521" width="57.875" style="51" customWidth="1"/>
    <col min="11522" max="11522" width="19" style="51" customWidth="1"/>
    <col min="11523" max="11776" width="9" style="51"/>
    <col min="11777" max="11777" width="57.875" style="51" customWidth="1"/>
    <col min="11778" max="11778" width="19" style="51" customWidth="1"/>
    <col min="11779" max="12032" width="9" style="51"/>
    <col min="12033" max="12033" width="57.875" style="51" customWidth="1"/>
    <col min="12034" max="12034" width="19" style="51" customWidth="1"/>
    <col min="12035" max="12288" width="9" style="51"/>
    <col min="12289" max="12289" width="57.875" style="51" customWidth="1"/>
    <col min="12290" max="12290" width="19" style="51" customWidth="1"/>
    <col min="12291" max="12544" width="9" style="51"/>
    <col min="12545" max="12545" width="57.875" style="51" customWidth="1"/>
    <col min="12546" max="12546" width="19" style="51" customWidth="1"/>
    <col min="12547" max="12800" width="9" style="51"/>
    <col min="12801" max="12801" width="57.875" style="51" customWidth="1"/>
    <col min="12802" max="12802" width="19" style="51" customWidth="1"/>
    <col min="12803" max="13056" width="9" style="51"/>
    <col min="13057" max="13057" width="57.875" style="51" customWidth="1"/>
    <col min="13058" max="13058" width="19" style="51" customWidth="1"/>
    <col min="13059" max="13312" width="9" style="51"/>
    <col min="13313" max="13313" width="57.875" style="51" customWidth="1"/>
    <col min="13314" max="13314" width="19" style="51" customWidth="1"/>
    <col min="13315" max="13568" width="9" style="51"/>
    <col min="13569" max="13569" width="57.875" style="51" customWidth="1"/>
    <col min="13570" max="13570" width="19" style="51" customWidth="1"/>
    <col min="13571" max="13824" width="9" style="51"/>
    <col min="13825" max="13825" width="57.875" style="51" customWidth="1"/>
    <col min="13826" max="13826" width="19" style="51" customWidth="1"/>
    <col min="13827" max="14080" width="9" style="51"/>
    <col min="14081" max="14081" width="57.875" style="51" customWidth="1"/>
    <col min="14082" max="14082" width="19" style="51" customWidth="1"/>
    <col min="14083" max="14336" width="9" style="51"/>
    <col min="14337" max="14337" width="57.875" style="51" customWidth="1"/>
    <col min="14338" max="14338" width="19" style="51" customWidth="1"/>
    <col min="14339" max="14592" width="9" style="51"/>
    <col min="14593" max="14593" width="57.875" style="51" customWidth="1"/>
    <col min="14594" max="14594" width="19" style="51" customWidth="1"/>
    <col min="14595" max="14848" width="9" style="51"/>
    <col min="14849" max="14849" width="57.875" style="51" customWidth="1"/>
    <col min="14850" max="14850" width="19" style="51" customWidth="1"/>
    <col min="14851" max="15104" width="9" style="51"/>
    <col min="15105" max="15105" width="57.875" style="51" customWidth="1"/>
    <col min="15106" max="15106" width="19" style="51" customWidth="1"/>
    <col min="15107" max="15360" width="9" style="51"/>
    <col min="15361" max="15361" width="57.875" style="51" customWidth="1"/>
    <col min="15362" max="15362" width="19" style="51" customWidth="1"/>
    <col min="15363" max="15616" width="9" style="51"/>
    <col min="15617" max="15617" width="57.875" style="51" customWidth="1"/>
    <col min="15618" max="15618" width="19" style="51" customWidth="1"/>
    <col min="15619" max="15872" width="9" style="51"/>
    <col min="15873" max="15873" width="57.875" style="51" customWidth="1"/>
    <col min="15874" max="15874" width="19" style="51" customWidth="1"/>
    <col min="15875" max="16128" width="9" style="51"/>
    <col min="16129" max="16129" width="57.875" style="51" customWidth="1"/>
    <col min="16130" max="16130" width="19" style="51" customWidth="1"/>
    <col min="16131" max="16384" width="9" style="51"/>
  </cols>
  <sheetData>
    <row r="1" spans="1:2" ht="20.100000000000001" customHeight="1">
      <c r="B1" s="52" t="s">
        <v>112</v>
      </c>
    </row>
    <row r="2" spans="1:2" ht="53.1" customHeight="1">
      <c r="A2" s="229" t="s">
        <v>111</v>
      </c>
      <c r="B2" s="229"/>
    </row>
    <row r="3" spans="1:2" ht="19.5" customHeight="1" thickBot="1">
      <c r="B3" s="52" t="s">
        <v>16</v>
      </c>
    </row>
    <row r="4" spans="1:2" ht="21" customHeight="1">
      <c r="A4" s="53" t="s">
        <v>58</v>
      </c>
      <c r="B4" s="56" t="s">
        <v>18</v>
      </c>
    </row>
    <row r="5" spans="1:2" ht="21" customHeight="1">
      <c r="A5" s="54" t="s">
        <v>118</v>
      </c>
      <c r="B5" s="58">
        <f>B6+B13</f>
        <v>523970</v>
      </c>
    </row>
    <row r="6" spans="1:2" ht="21" customHeight="1">
      <c r="A6" s="55" t="s">
        <v>90</v>
      </c>
      <c r="B6" s="57">
        <f>B7+B8+B9+B10+B11</f>
        <v>255611</v>
      </c>
    </row>
    <row r="7" spans="1:2" ht="21" customHeight="1">
      <c r="A7" s="55" t="s">
        <v>91</v>
      </c>
      <c r="B7" s="57">
        <v>175587</v>
      </c>
    </row>
    <row r="8" spans="1:2" ht="21" customHeight="1">
      <c r="A8" s="55" t="s">
        <v>92</v>
      </c>
      <c r="B8" s="57">
        <v>5875</v>
      </c>
    </row>
    <row r="9" spans="1:2" ht="21" customHeight="1">
      <c r="A9" s="55" t="s">
        <v>93</v>
      </c>
      <c r="B9" s="57"/>
    </row>
    <row r="10" spans="1:2" ht="21" customHeight="1">
      <c r="A10" s="55" t="s">
        <v>115</v>
      </c>
      <c r="B10" s="57">
        <v>30359</v>
      </c>
    </row>
    <row r="11" spans="1:2" ht="21" customHeight="1">
      <c r="A11" s="55" t="s">
        <v>117</v>
      </c>
      <c r="B11" s="57">
        <v>43790</v>
      </c>
    </row>
    <row r="12" spans="1:2" ht="21" customHeight="1">
      <c r="A12" s="55" t="s">
        <v>94</v>
      </c>
      <c r="B12" s="57"/>
    </row>
    <row r="13" spans="1:2" ht="21" customHeight="1">
      <c r="A13" s="55" t="s">
        <v>95</v>
      </c>
      <c r="B13" s="57">
        <f>B15</f>
        <v>268359</v>
      </c>
    </row>
    <row r="14" spans="1:2" ht="21" customHeight="1">
      <c r="A14" s="55" t="s">
        <v>91</v>
      </c>
      <c r="B14" s="57"/>
    </row>
    <row r="15" spans="1:2" ht="21" customHeight="1">
      <c r="A15" s="55" t="s">
        <v>92</v>
      </c>
      <c r="B15" s="57">
        <f>274234-5875</f>
        <v>268359</v>
      </c>
    </row>
    <row r="16" spans="1:2" ht="21" customHeight="1">
      <c r="A16" s="55" t="s">
        <v>93</v>
      </c>
      <c r="B16" s="57"/>
    </row>
    <row r="17" spans="1:2" ht="21" customHeight="1">
      <c r="A17" s="55" t="s">
        <v>94</v>
      </c>
      <c r="B17" s="57"/>
    </row>
    <row r="18" spans="1:2" ht="21" customHeight="1">
      <c r="A18" s="54" t="s">
        <v>96</v>
      </c>
      <c r="B18" s="58"/>
    </row>
    <row r="19" spans="1:2" ht="21" customHeight="1">
      <c r="A19" s="55" t="s">
        <v>97</v>
      </c>
      <c r="B19" s="57"/>
    </row>
    <row r="20" spans="1:2" ht="21" customHeight="1">
      <c r="A20" s="55" t="s">
        <v>98</v>
      </c>
      <c r="B20" s="57"/>
    </row>
    <row r="21" spans="1:2" ht="21" customHeight="1">
      <c r="A21" s="54" t="s">
        <v>99</v>
      </c>
      <c r="B21" s="58">
        <v>3600</v>
      </c>
    </row>
    <row r="22" spans="1:2" ht="21" customHeight="1">
      <c r="A22" s="55" t="s">
        <v>97</v>
      </c>
      <c r="B22" s="57">
        <v>3600</v>
      </c>
    </row>
    <row r="23" spans="1:2" ht="21" customHeight="1">
      <c r="A23" s="55" t="s">
        <v>98</v>
      </c>
      <c r="B23" s="57">
        <v>3600</v>
      </c>
    </row>
    <row r="24" spans="1:2" ht="21" customHeight="1">
      <c r="A24" s="54" t="s">
        <v>100</v>
      </c>
      <c r="B24" s="58"/>
    </row>
    <row r="25" spans="1:2" ht="21" customHeight="1">
      <c r="A25" s="55" t="s">
        <v>97</v>
      </c>
      <c r="B25" s="57"/>
    </row>
    <row r="26" spans="1:2" ht="21" customHeight="1">
      <c r="A26" s="55" t="s">
        <v>101</v>
      </c>
      <c r="B26" s="57"/>
    </row>
    <row r="27" spans="1:2" ht="21" customHeight="1">
      <c r="A27" s="54" t="s">
        <v>102</v>
      </c>
      <c r="B27" s="58">
        <v>3000</v>
      </c>
    </row>
    <row r="28" spans="1:2" ht="21" customHeight="1">
      <c r="A28" s="55" t="s">
        <v>103</v>
      </c>
      <c r="B28" s="57">
        <v>3000</v>
      </c>
    </row>
    <row r="29" spans="1:2" ht="21" customHeight="1">
      <c r="A29" s="55" t="s">
        <v>104</v>
      </c>
      <c r="B29" s="57">
        <v>3000</v>
      </c>
    </row>
    <row r="30" spans="1:2" ht="21" customHeight="1">
      <c r="A30" s="54" t="s">
        <v>105</v>
      </c>
      <c r="B30" s="58">
        <v>1502</v>
      </c>
    </row>
    <row r="31" spans="1:2" ht="21" customHeight="1">
      <c r="A31" s="55" t="s">
        <v>106</v>
      </c>
      <c r="B31" s="57">
        <v>1502</v>
      </c>
    </row>
    <row r="32" spans="1:2" ht="21" customHeight="1">
      <c r="A32" s="55" t="s">
        <v>107</v>
      </c>
      <c r="B32" s="57">
        <v>1502</v>
      </c>
    </row>
    <row r="33" spans="1:2" ht="21" customHeight="1">
      <c r="A33" s="54" t="s">
        <v>108</v>
      </c>
      <c r="B33" s="58">
        <v>1630</v>
      </c>
    </row>
    <row r="34" spans="1:2" ht="21" customHeight="1">
      <c r="A34" s="55" t="s">
        <v>109</v>
      </c>
      <c r="B34" s="57">
        <v>1630</v>
      </c>
    </row>
    <row r="35" spans="1:2" ht="21" customHeight="1">
      <c r="A35" s="55" t="s">
        <v>110</v>
      </c>
      <c r="B35" s="57">
        <v>1630</v>
      </c>
    </row>
    <row r="36" spans="1:2" ht="21" customHeight="1">
      <c r="A36" s="60" t="s">
        <v>116</v>
      </c>
      <c r="B36" s="57">
        <f>B5+B18+B21+B24+B27+B30+B33</f>
        <v>533702</v>
      </c>
    </row>
    <row r="37" spans="1:2" ht="21" customHeight="1">
      <c r="A37" s="230"/>
      <c r="B37" s="230"/>
    </row>
  </sheetData>
  <sheetProtection formatCells="0" formatColumns="0" formatRows="0"/>
  <mergeCells count="2">
    <mergeCell ref="A2:B2"/>
    <mergeCell ref="A37:B37"/>
  </mergeCells>
  <phoneticPr fontId="1" type="noConversion"/>
  <printOptions horizontalCentered="1"/>
  <pageMargins left="0.75" right="0.55000000000000004" top="0.79" bottom="0.98" header="0.51" footer="0.51"/>
  <pageSetup paperSize="9" scale="77" orientation="portrait" blackAndWhite="1" r:id="rId1"/>
  <headerFooter alignWithMargins="0">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GF439"/>
  <sheetViews>
    <sheetView showZeros="0" zoomScaleSheetLayoutView="100" workbookViewId="0">
      <pane ySplit="4" topLeftCell="A5" activePane="bottomLeft" state="frozen"/>
      <selection pane="bottomLeft" activeCell="J13" sqref="J13"/>
    </sheetView>
  </sheetViews>
  <sheetFormatPr defaultRowHeight="13.5"/>
  <cols>
    <col min="1" max="1" width="53.75" style="61" customWidth="1"/>
    <col min="2" max="2" width="20.25" style="76" customWidth="1"/>
    <col min="3" max="3" width="20.25" style="63" customWidth="1"/>
    <col min="4" max="255" width="9" style="63"/>
    <col min="256" max="256" width="48.5" style="63" customWidth="1"/>
    <col min="257" max="258" width="20.25" style="63" customWidth="1"/>
    <col min="259" max="511" width="9" style="63"/>
    <col min="512" max="512" width="48.5" style="63" customWidth="1"/>
    <col min="513" max="514" width="20.25" style="63" customWidth="1"/>
    <col min="515" max="767" width="9" style="63"/>
    <col min="768" max="768" width="48.5" style="63" customWidth="1"/>
    <col min="769" max="770" width="20.25" style="63" customWidth="1"/>
    <col min="771" max="1023" width="9" style="63"/>
    <col min="1024" max="1024" width="48.5" style="63" customWidth="1"/>
    <col min="1025" max="1026" width="20.25" style="63" customWidth="1"/>
    <col min="1027" max="1279" width="9" style="63"/>
    <col min="1280" max="1280" width="48.5" style="63" customWidth="1"/>
    <col min="1281" max="1282" width="20.25" style="63" customWidth="1"/>
    <col min="1283" max="1535" width="9" style="63"/>
    <col min="1536" max="1536" width="48.5" style="63" customWidth="1"/>
    <col min="1537" max="1538" width="20.25" style="63" customWidth="1"/>
    <col min="1539" max="1791" width="9" style="63"/>
    <col min="1792" max="1792" width="48.5" style="63" customWidth="1"/>
    <col min="1793" max="1794" width="20.25" style="63" customWidth="1"/>
    <col min="1795" max="2047" width="9" style="63"/>
    <col min="2048" max="2048" width="48.5" style="63" customWidth="1"/>
    <col min="2049" max="2050" width="20.25" style="63" customWidth="1"/>
    <col min="2051" max="2303" width="9" style="63"/>
    <col min="2304" max="2304" width="48.5" style="63" customWidth="1"/>
    <col min="2305" max="2306" width="20.25" style="63" customWidth="1"/>
    <col min="2307" max="2559" width="9" style="63"/>
    <col min="2560" max="2560" width="48.5" style="63" customWidth="1"/>
    <col min="2561" max="2562" width="20.25" style="63" customWidth="1"/>
    <col min="2563" max="2815" width="9" style="63"/>
    <col min="2816" max="2816" width="48.5" style="63" customWidth="1"/>
    <col min="2817" max="2818" width="20.25" style="63" customWidth="1"/>
    <col min="2819" max="3071" width="9" style="63"/>
    <col min="3072" max="3072" width="48.5" style="63" customWidth="1"/>
    <col min="3073" max="3074" width="20.25" style="63" customWidth="1"/>
    <col min="3075" max="3327" width="9" style="63"/>
    <col min="3328" max="3328" width="48.5" style="63" customWidth="1"/>
    <col min="3329" max="3330" width="20.25" style="63" customWidth="1"/>
    <col min="3331" max="3583" width="9" style="63"/>
    <col min="3584" max="3584" width="48.5" style="63" customWidth="1"/>
    <col min="3585" max="3586" width="20.25" style="63" customWidth="1"/>
    <col min="3587" max="3839" width="9" style="63"/>
    <col min="3840" max="3840" width="48.5" style="63" customWidth="1"/>
    <col min="3841" max="3842" width="20.25" style="63" customWidth="1"/>
    <col min="3843" max="4095" width="9" style="63"/>
    <col min="4096" max="4096" width="48.5" style="63" customWidth="1"/>
    <col min="4097" max="4098" width="20.25" style="63" customWidth="1"/>
    <col min="4099" max="4351" width="9" style="63"/>
    <col min="4352" max="4352" width="48.5" style="63" customWidth="1"/>
    <col min="4353" max="4354" width="20.25" style="63" customWidth="1"/>
    <col min="4355" max="4607" width="9" style="63"/>
    <col min="4608" max="4608" width="48.5" style="63" customWidth="1"/>
    <col min="4609" max="4610" width="20.25" style="63" customWidth="1"/>
    <col min="4611" max="4863" width="9" style="63"/>
    <col min="4864" max="4864" width="48.5" style="63" customWidth="1"/>
    <col min="4865" max="4866" width="20.25" style="63" customWidth="1"/>
    <col min="4867" max="5119" width="9" style="63"/>
    <col min="5120" max="5120" width="48.5" style="63" customWidth="1"/>
    <col min="5121" max="5122" width="20.25" style="63" customWidth="1"/>
    <col min="5123" max="5375" width="9" style="63"/>
    <col min="5376" max="5376" width="48.5" style="63" customWidth="1"/>
    <col min="5377" max="5378" width="20.25" style="63" customWidth="1"/>
    <col min="5379" max="5631" width="9" style="63"/>
    <col min="5632" max="5632" width="48.5" style="63" customWidth="1"/>
    <col min="5633" max="5634" width="20.25" style="63" customWidth="1"/>
    <col min="5635" max="5887" width="9" style="63"/>
    <col min="5888" max="5888" width="48.5" style="63" customWidth="1"/>
    <col min="5889" max="5890" width="20.25" style="63" customWidth="1"/>
    <col min="5891" max="6143" width="9" style="63"/>
    <col min="6144" max="6144" width="48.5" style="63" customWidth="1"/>
    <col min="6145" max="6146" width="20.25" style="63" customWidth="1"/>
    <col min="6147" max="6399" width="9" style="63"/>
    <col min="6400" max="6400" width="48.5" style="63" customWidth="1"/>
    <col min="6401" max="6402" width="20.25" style="63" customWidth="1"/>
    <col min="6403" max="6655" width="9" style="63"/>
    <col min="6656" max="6656" width="48.5" style="63" customWidth="1"/>
    <col min="6657" max="6658" width="20.25" style="63" customWidth="1"/>
    <col min="6659" max="6911" width="9" style="63"/>
    <col min="6912" max="6912" width="48.5" style="63" customWidth="1"/>
    <col min="6913" max="6914" width="20.25" style="63" customWidth="1"/>
    <col min="6915" max="7167" width="9" style="63"/>
    <col min="7168" max="7168" width="48.5" style="63" customWidth="1"/>
    <col min="7169" max="7170" width="20.25" style="63" customWidth="1"/>
    <col min="7171" max="7423" width="9" style="63"/>
    <col min="7424" max="7424" width="48.5" style="63" customWidth="1"/>
    <col min="7425" max="7426" width="20.25" style="63" customWidth="1"/>
    <col min="7427" max="7679" width="9" style="63"/>
    <col min="7680" max="7680" width="48.5" style="63" customWidth="1"/>
    <col min="7681" max="7682" width="20.25" style="63" customWidth="1"/>
    <col min="7683" max="7935" width="9" style="63"/>
    <col min="7936" max="7936" width="48.5" style="63" customWidth="1"/>
    <col min="7937" max="7938" width="20.25" style="63" customWidth="1"/>
    <col min="7939" max="8191" width="9" style="63"/>
    <col min="8192" max="8192" width="48.5" style="63" customWidth="1"/>
    <col min="8193" max="8194" width="20.25" style="63" customWidth="1"/>
    <col min="8195" max="8447" width="9" style="63"/>
    <col min="8448" max="8448" width="48.5" style="63" customWidth="1"/>
    <col min="8449" max="8450" width="20.25" style="63" customWidth="1"/>
    <col min="8451" max="8703" width="9" style="63"/>
    <col min="8704" max="8704" width="48.5" style="63" customWidth="1"/>
    <col min="8705" max="8706" width="20.25" style="63" customWidth="1"/>
    <col min="8707" max="8959" width="9" style="63"/>
    <col min="8960" max="8960" width="48.5" style="63" customWidth="1"/>
    <col min="8961" max="8962" width="20.25" style="63" customWidth="1"/>
    <col min="8963" max="9215" width="9" style="63"/>
    <col min="9216" max="9216" width="48.5" style="63" customWidth="1"/>
    <col min="9217" max="9218" width="20.25" style="63" customWidth="1"/>
    <col min="9219" max="9471" width="9" style="63"/>
    <col min="9472" max="9472" width="48.5" style="63" customWidth="1"/>
    <col min="9473" max="9474" width="20.25" style="63" customWidth="1"/>
    <col min="9475" max="9727" width="9" style="63"/>
    <col min="9728" max="9728" width="48.5" style="63" customWidth="1"/>
    <col min="9729" max="9730" width="20.25" style="63" customWidth="1"/>
    <col min="9731" max="9983" width="9" style="63"/>
    <col min="9984" max="9984" width="48.5" style="63" customWidth="1"/>
    <col min="9985" max="9986" width="20.25" style="63" customWidth="1"/>
    <col min="9987" max="10239" width="9" style="63"/>
    <col min="10240" max="10240" width="48.5" style="63" customWidth="1"/>
    <col min="10241" max="10242" width="20.25" style="63" customWidth="1"/>
    <col min="10243" max="10495" width="9" style="63"/>
    <col min="10496" max="10496" width="48.5" style="63" customWidth="1"/>
    <col min="10497" max="10498" width="20.25" style="63" customWidth="1"/>
    <col min="10499" max="10751" width="9" style="63"/>
    <col min="10752" max="10752" width="48.5" style="63" customWidth="1"/>
    <col min="10753" max="10754" width="20.25" style="63" customWidth="1"/>
    <col min="10755" max="11007" width="9" style="63"/>
    <col min="11008" max="11008" width="48.5" style="63" customWidth="1"/>
    <col min="11009" max="11010" width="20.25" style="63" customWidth="1"/>
    <col min="11011" max="11263" width="9" style="63"/>
    <col min="11264" max="11264" width="48.5" style="63" customWidth="1"/>
    <col min="11265" max="11266" width="20.25" style="63" customWidth="1"/>
    <col min="11267" max="11519" width="9" style="63"/>
    <col min="11520" max="11520" width="48.5" style="63" customWidth="1"/>
    <col min="11521" max="11522" width="20.25" style="63" customWidth="1"/>
    <col min="11523" max="11775" width="9" style="63"/>
    <col min="11776" max="11776" width="48.5" style="63" customWidth="1"/>
    <col min="11777" max="11778" width="20.25" style="63" customWidth="1"/>
    <col min="11779" max="12031" width="9" style="63"/>
    <col min="12032" max="12032" width="48.5" style="63" customWidth="1"/>
    <col min="12033" max="12034" width="20.25" style="63" customWidth="1"/>
    <col min="12035" max="12287" width="9" style="63"/>
    <col min="12288" max="12288" width="48.5" style="63" customWidth="1"/>
    <col min="12289" max="12290" width="20.25" style="63" customWidth="1"/>
    <col min="12291" max="12543" width="9" style="63"/>
    <col min="12544" max="12544" width="48.5" style="63" customWidth="1"/>
    <col min="12545" max="12546" width="20.25" style="63" customWidth="1"/>
    <col min="12547" max="12799" width="9" style="63"/>
    <col min="12800" max="12800" width="48.5" style="63" customWidth="1"/>
    <col min="12801" max="12802" width="20.25" style="63" customWidth="1"/>
    <col min="12803" max="13055" width="9" style="63"/>
    <col min="13056" max="13056" width="48.5" style="63" customWidth="1"/>
    <col min="13057" max="13058" width="20.25" style="63" customWidth="1"/>
    <col min="13059" max="13311" width="9" style="63"/>
    <col min="13312" max="13312" width="48.5" style="63" customWidth="1"/>
    <col min="13313" max="13314" width="20.25" style="63" customWidth="1"/>
    <col min="13315" max="13567" width="9" style="63"/>
    <col min="13568" max="13568" width="48.5" style="63" customWidth="1"/>
    <col min="13569" max="13570" width="20.25" style="63" customWidth="1"/>
    <col min="13571" max="13823" width="9" style="63"/>
    <col min="13824" max="13824" width="48.5" style="63" customWidth="1"/>
    <col min="13825" max="13826" width="20.25" style="63" customWidth="1"/>
    <col min="13827" max="14079" width="9" style="63"/>
    <col min="14080" max="14080" width="48.5" style="63" customWidth="1"/>
    <col min="14081" max="14082" width="20.25" style="63" customWidth="1"/>
    <col min="14083" max="14335" width="9" style="63"/>
    <col min="14336" max="14336" width="48.5" style="63" customWidth="1"/>
    <col min="14337" max="14338" width="20.25" style="63" customWidth="1"/>
    <col min="14339" max="14591" width="9" style="63"/>
    <col min="14592" max="14592" width="48.5" style="63" customWidth="1"/>
    <col min="14593" max="14594" width="20.25" style="63" customWidth="1"/>
    <col min="14595" max="14847" width="9" style="63"/>
    <col min="14848" max="14848" width="48.5" style="63" customWidth="1"/>
    <col min="14849" max="14850" width="20.25" style="63" customWidth="1"/>
    <col min="14851" max="15103" width="9" style="63"/>
    <col min="15104" max="15104" width="48.5" style="63" customWidth="1"/>
    <col min="15105" max="15106" width="20.25" style="63" customWidth="1"/>
    <col min="15107" max="15359" width="9" style="63"/>
    <col min="15360" max="15360" width="48.5" style="63" customWidth="1"/>
    <col min="15361" max="15362" width="20.25" style="63" customWidth="1"/>
    <col min="15363" max="15615" width="9" style="63"/>
    <col min="15616" max="15616" width="48.5" style="63" customWidth="1"/>
    <col min="15617" max="15618" width="20.25" style="63" customWidth="1"/>
    <col min="15619" max="15871" width="9" style="63"/>
    <col min="15872" max="15872" width="48.5" style="63" customWidth="1"/>
    <col min="15873" max="15874" width="20.25" style="63" customWidth="1"/>
    <col min="15875" max="16127" width="9" style="63"/>
    <col min="16128" max="16128" width="48.5" style="63" customWidth="1"/>
    <col min="16129" max="16130" width="20.25" style="63" customWidth="1"/>
    <col min="16131" max="16384" width="9" style="63"/>
  </cols>
  <sheetData>
    <row r="1" spans="1:2" ht="18.75" customHeight="1">
      <c r="B1" s="62" t="s">
        <v>121</v>
      </c>
    </row>
    <row r="2" spans="1:2" ht="48" customHeight="1">
      <c r="A2" s="229" t="s">
        <v>123</v>
      </c>
      <c r="B2" s="229"/>
    </row>
    <row r="3" spans="1:2" ht="19.5" customHeight="1" thickBot="1">
      <c r="B3" s="62" t="s">
        <v>119</v>
      </c>
    </row>
    <row r="4" spans="1:2" ht="15.95" customHeight="1">
      <c r="A4" s="64" t="s">
        <v>120</v>
      </c>
      <c r="B4" s="65" t="s">
        <v>18</v>
      </c>
    </row>
    <row r="5" spans="1:2" ht="15.95" customHeight="1">
      <c r="A5" s="222" t="s">
        <v>634</v>
      </c>
      <c r="B5" s="223">
        <f>B6+B113+B114+B138+B160+B169+B194+B261+B305+B313+B326+B369+B383+B393+B402+B405+B418+B426+B436</f>
        <v>523970.11489999993</v>
      </c>
    </row>
    <row r="6" spans="1:2" ht="15.95" customHeight="1">
      <c r="A6" s="220" t="s">
        <v>635</v>
      </c>
      <c r="B6" s="221">
        <v>29716.548299999999</v>
      </c>
    </row>
    <row r="7" spans="1:2" ht="15.95" customHeight="1">
      <c r="A7" s="220" t="s">
        <v>636</v>
      </c>
      <c r="B7" s="221">
        <v>387.38420000000002</v>
      </c>
    </row>
    <row r="8" spans="1:2" ht="15.95" customHeight="1">
      <c r="A8" s="220" t="s">
        <v>637</v>
      </c>
      <c r="B8" s="221">
        <v>166.38200000000001</v>
      </c>
    </row>
    <row r="9" spans="1:2" ht="15.95" customHeight="1">
      <c r="A9" s="220" t="s">
        <v>638</v>
      </c>
      <c r="B9" s="221">
        <v>23.1356</v>
      </c>
    </row>
    <row r="10" spans="1:2" ht="15.95" customHeight="1">
      <c r="A10" s="220" t="s">
        <v>639</v>
      </c>
      <c r="B10" s="221">
        <v>42</v>
      </c>
    </row>
    <row r="11" spans="1:2" ht="15.95" customHeight="1">
      <c r="A11" s="220" t="s">
        <v>640</v>
      </c>
      <c r="B11" s="221">
        <v>3</v>
      </c>
    </row>
    <row r="12" spans="1:2" ht="15.95" customHeight="1">
      <c r="A12" s="220" t="s">
        <v>641</v>
      </c>
      <c r="B12" s="221">
        <v>15</v>
      </c>
    </row>
    <row r="13" spans="1:2" ht="15.95" customHeight="1">
      <c r="A13" s="220" t="s">
        <v>642</v>
      </c>
      <c r="B13" s="221">
        <v>20</v>
      </c>
    </row>
    <row r="14" spans="1:2" ht="15.95" customHeight="1">
      <c r="A14" s="220" t="s">
        <v>643</v>
      </c>
      <c r="B14" s="221">
        <v>5.4219999999999997</v>
      </c>
    </row>
    <row r="15" spans="1:2" ht="15.95" customHeight="1">
      <c r="A15" s="220" t="s">
        <v>644</v>
      </c>
      <c r="B15" s="221">
        <v>112.44459999999999</v>
      </c>
    </row>
    <row r="16" spans="1:2" ht="15.95" customHeight="1">
      <c r="A16" s="220" t="s">
        <v>645</v>
      </c>
      <c r="B16" s="221">
        <v>225.75219999999999</v>
      </c>
    </row>
    <row r="17" spans="1:2" ht="15.95" customHeight="1">
      <c r="A17" s="220" t="s">
        <v>646</v>
      </c>
      <c r="B17" s="221">
        <v>140.1524</v>
      </c>
    </row>
    <row r="18" spans="1:2" ht="15.95" customHeight="1">
      <c r="A18" s="220" t="s">
        <v>647</v>
      </c>
      <c r="B18" s="221">
        <v>9.5448000000000004</v>
      </c>
    </row>
    <row r="19" spans="1:2" ht="15.95" customHeight="1">
      <c r="A19" s="220" t="s">
        <v>648</v>
      </c>
      <c r="B19" s="221">
        <v>22</v>
      </c>
    </row>
    <row r="20" spans="1:2" ht="15.95" customHeight="1">
      <c r="A20" s="220" t="s">
        <v>649</v>
      </c>
      <c r="B20" s="221">
        <v>10</v>
      </c>
    </row>
    <row r="21" spans="1:2" ht="15.95" customHeight="1">
      <c r="A21" s="220" t="s">
        <v>650</v>
      </c>
      <c r="B21" s="221">
        <v>20</v>
      </c>
    </row>
    <row r="22" spans="1:2" ht="15.95" customHeight="1">
      <c r="A22" s="220" t="s">
        <v>651</v>
      </c>
      <c r="B22" s="221">
        <v>4.7211999999999996</v>
      </c>
    </row>
    <row r="23" spans="1:2" ht="15.95" customHeight="1">
      <c r="A23" s="220" t="s">
        <v>652</v>
      </c>
      <c r="B23" s="221">
        <v>19.3338</v>
      </c>
    </row>
    <row r="24" spans="1:2" ht="15.95" customHeight="1">
      <c r="A24" s="220" t="s">
        <v>653</v>
      </c>
      <c r="B24" s="221">
        <v>9361.7535000000007</v>
      </c>
    </row>
    <row r="25" spans="1:2" ht="15.95" customHeight="1">
      <c r="A25" s="220" t="s">
        <v>654</v>
      </c>
      <c r="B25" s="221">
        <v>6345.8675999999996</v>
      </c>
    </row>
    <row r="26" spans="1:2" ht="15.95" customHeight="1">
      <c r="A26" s="220" t="s">
        <v>655</v>
      </c>
      <c r="B26" s="221">
        <v>68.5428</v>
      </c>
    </row>
    <row r="27" spans="1:2" ht="15.95" customHeight="1">
      <c r="A27" s="220" t="s">
        <v>656</v>
      </c>
      <c r="B27" s="221">
        <v>108.1996</v>
      </c>
    </row>
    <row r="28" spans="1:2" ht="15.95" customHeight="1">
      <c r="A28" s="220" t="s">
        <v>657</v>
      </c>
      <c r="B28" s="221">
        <v>229.48269999999999</v>
      </c>
    </row>
    <row r="29" spans="1:2" ht="15.95" customHeight="1">
      <c r="A29" s="220" t="s">
        <v>658</v>
      </c>
      <c r="B29" s="221">
        <v>108.504</v>
      </c>
    </row>
    <row r="30" spans="1:2" ht="15.95" customHeight="1">
      <c r="A30" s="220" t="s">
        <v>659</v>
      </c>
      <c r="B30" s="221">
        <v>2501.1568000000002</v>
      </c>
    </row>
    <row r="31" spans="1:2" ht="15.95" customHeight="1">
      <c r="A31" s="220" t="s">
        <v>660</v>
      </c>
      <c r="B31" s="221">
        <v>281.1746</v>
      </c>
    </row>
    <row r="32" spans="1:2" ht="15.95" customHeight="1">
      <c r="A32" s="220" t="s">
        <v>661</v>
      </c>
      <c r="B32" s="221">
        <v>264.57459999999998</v>
      </c>
    </row>
    <row r="33" spans="1:2" ht="15.95" customHeight="1">
      <c r="A33" s="220" t="s">
        <v>662</v>
      </c>
      <c r="B33" s="221">
        <v>4</v>
      </c>
    </row>
    <row r="34" spans="1:2" ht="15.95" customHeight="1">
      <c r="A34" s="220" t="s">
        <v>663</v>
      </c>
      <c r="B34" s="221">
        <v>12.6</v>
      </c>
    </row>
    <row r="35" spans="1:2" ht="15.95" customHeight="1">
      <c r="A35" s="220" t="s">
        <v>664</v>
      </c>
      <c r="B35" s="221">
        <v>171.7612</v>
      </c>
    </row>
    <row r="36" spans="1:2" ht="15.95" customHeight="1">
      <c r="A36" s="220" t="s">
        <v>665</v>
      </c>
      <c r="B36" s="221">
        <v>168.85239999999999</v>
      </c>
    </row>
    <row r="37" spans="1:2" ht="15.95" customHeight="1">
      <c r="A37" s="220" t="s">
        <v>666</v>
      </c>
      <c r="B37" s="221">
        <v>2.9087999999999998</v>
      </c>
    </row>
    <row r="38" spans="1:2" ht="15.95" customHeight="1">
      <c r="A38" s="220" t="s">
        <v>667</v>
      </c>
      <c r="B38" s="221">
        <v>1500.1451</v>
      </c>
    </row>
    <row r="39" spans="1:2" ht="15.95" customHeight="1">
      <c r="A39" s="220" t="s">
        <v>668</v>
      </c>
      <c r="B39" s="221">
        <v>820.10469999999998</v>
      </c>
    </row>
    <row r="40" spans="1:2" ht="15.95" customHeight="1">
      <c r="A40" s="220" t="s">
        <v>669</v>
      </c>
      <c r="B40" s="221">
        <v>15</v>
      </c>
    </row>
    <row r="41" spans="1:2" ht="15.95" customHeight="1">
      <c r="A41" s="220" t="s">
        <v>670</v>
      </c>
      <c r="B41" s="221">
        <v>35</v>
      </c>
    </row>
    <row r="42" spans="1:2" ht="15.95" customHeight="1">
      <c r="A42" s="220" t="s">
        <v>671</v>
      </c>
      <c r="B42" s="221">
        <v>85</v>
      </c>
    </row>
    <row r="43" spans="1:2" ht="15.95" customHeight="1">
      <c r="A43" s="220" t="s">
        <v>672</v>
      </c>
      <c r="B43" s="221">
        <v>30</v>
      </c>
    </row>
    <row r="44" spans="1:2" ht="15.95" customHeight="1">
      <c r="A44" s="220" t="s">
        <v>673</v>
      </c>
      <c r="B44" s="221">
        <v>105</v>
      </c>
    </row>
    <row r="45" spans="1:2" ht="15.95" customHeight="1">
      <c r="A45" s="220" t="s">
        <v>674</v>
      </c>
      <c r="B45" s="221">
        <v>15</v>
      </c>
    </row>
    <row r="46" spans="1:2" ht="15.95" customHeight="1">
      <c r="A46" s="220" t="s">
        <v>675</v>
      </c>
      <c r="B46" s="221">
        <v>287.04039999999998</v>
      </c>
    </row>
    <row r="47" spans="1:2" ht="15.95" customHeight="1">
      <c r="A47" s="220" t="s">
        <v>676</v>
      </c>
      <c r="B47" s="221">
        <v>108</v>
      </c>
    </row>
    <row r="48" spans="1:2" ht="15.95" customHeight="1">
      <c r="A48" s="220" t="s">
        <v>677</v>
      </c>
      <c r="B48" s="221">
        <v>2820</v>
      </c>
    </row>
    <row r="49" spans="1:2" ht="15.95" customHeight="1">
      <c r="A49" s="220" t="s">
        <v>678</v>
      </c>
      <c r="B49" s="221">
        <v>2820</v>
      </c>
    </row>
    <row r="50" spans="1:2" ht="15.95" customHeight="1">
      <c r="A50" s="220" t="s">
        <v>679</v>
      </c>
      <c r="B50" s="221">
        <v>223.24799999999999</v>
      </c>
    </row>
    <row r="51" spans="1:2" ht="15.95" customHeight="1">
      <c r="A51" s="220" t="s">
        <v>680</v>
      </c>
      <c r="B51" s="221">
        <v>136.648</v>
      </c>
    </row>
    <row r="52" spans="1:2" ht="15.95" customHeight="1">
      <c r="A52" s="220" t="s">
        <v>681</v>
      </c>
      <c r="B52" s="221">
        <v>50</v>
      </c>
    </row>
    <row r="53" spans="1:2" ht="15.95" customHeight="1">
      <c r="A53" s="220" t="s">
        <v>682</v>
      </c>
      <c r="B53" s="221">
        <v>36.6</v>
      </c>
    </row>
    <row r="54" spans="1:2" ht="15.95" customHeight="1">
      <c r="A54" s="220" t="s">
        <v>683</v>
      </c>
      <c r="B54" s="221">
        <v>87.312700000000007</v>
      </c>
    </row>
    <row r="55" spans="1:2" ht="15.95" customHeight="1">
      <c r="A55" s="220" t="s">
        <v>684</v>
      </c>
      <c r="B55" s="221">
        <v>67.312700000000007</v>
      </c>
    </row>
    <row r="56" spans="1:2" ht="15.95" customHeight="1">
      <c r="A56" s="220" t="s">
        <v>685</v>
      </c>
      <c r="B56" s="221">
        <v>20</v>
      </c>
    </row>
    <row r="57" spans="1:2" ht="15.95" customHeight="1">
      <c r="A57" s="220" t="s">
        <v>686</v>
      </c>
      <c r="B57" s="221">
        <v>780.57680000000005</v>
      </c>
    </row>
    <row r="58" spans="1:2" ht="15.95" customHeight="1">
      <c r="A58" s="220" t="s">
        <v>687</v>
      </c>
      <c r="B58" s="221">
        <v>579.77679999999998</v>
      </c>
    </row>
    <row r="59" spans="1:2" ht="15.95" customHeight="1">
      <c r="A59" s="220" t="s">
        <v>688</v>
      </c>
      <c r="B59" s="221">
        <v>3</v>
      </c>
    </row>
    <row r="60" spans="1:2" ht="15.95" customHeight="1">
      <c r="A60" s="220" t="s">
        <v>689</v>
      </c>
      <c r="B60" s="221">
        <v>197.8</v>
      </c>
    </row>
    <row r="61" spans="1:2" ht="15.95" customHeight="1">
      <c r="A61" s="220" t="s">
        <v>690</v>
      </c>
      <c r="B61" s="221">
        <v>649.46349999999995</v>
      </c>
    </row>
    <row r="62" spans="1:2" ht="15.95" customHeight="1">
      <c r="A62" s="220" t="s">
        <v>691</v>
      </c>
      <c r="B62" s="221">
        <v>396.34399999999999</v>
      </c>
    </row>
    <row r="63" spans="1:2" ht="15.95" customHeight="1">
      <c r="A63" s="220" t="s">
        <v>692</v>
      </c>
      <c r="B63" s="221">
        <v>222.87950000000001</v>
      </c>
    </row>
    <row r="64" spans="1:2" ht="15.95" customHeight="1">
      <c r="A64" s="220" t="s">
        <v>693</v>
      </c>
      <c r="B64" s="221">
        <v>30.24</v>
      </c>
    </row>
    <row r="65" spans="1:2" ht="15.95" customHeight="1">
      <c r="A65" s="220" t="s">
        <v>694</v>
      </c>
      <c r="B65" s="221">
        <v>3</v>
      </c>
    </row>
    <row r="66" spans="1:2" ht="15.95" customHeight="1">
      <c r="A66" s="220" t="s">
        <v>695</v>
      </c>
      <c r="B66" s="221">
        <v>3</v>
      </c>
    </row>
    <row r="67" spans="1:2" ht="15.95" customHeight="1">
      <c r="A67" s="220" t="s">
        <v>696</v>
      </c>
      <c r="B67" s="221">
        <v>2087.9335999999998</v>
      </c>
    </row>
    <row r="68" spans="1:2" ht="15.95" customHeight="1">
      <c r="A68" s="220" t="s">
        <v>697</v>
      </c>
      <c r="B68" s="221">
        <v>1885.9336000000001</v>
      </c>
    </row>
    <row r="69" spans="1:2" ht="15.95" customHeight="1">
      <c r="A69" s="220" t="s">
        <v>698</v>
      </c>
      <c r="B69" s="221">
        <v>52</v>
      </c>
    </row>
    <row r="70" spans="1:2" ht="15.95" customHeight="1">
      <c r="A70" s="220" t="s">
        <v>699</v>
      </c>
      <c r="B70" s="221">
        <v>120</v>
      </c>
    </row>
    <row r="71" spans="1:2" ht="15.95" customHeight="1">
      <c r="A71" s="220" t="s">
        <v>700</v>
      </c>
      <c r="B71" s="221">
        <v>5</v>
      </c>
    </row>
    <row r="72" spans="1:2" ht="15.95" customHeight="1">
      <c r="A72" s="220" t="s">
        <v>701</v>
      </c>
      <c r="B72" s="221">
        <v>25</v>
      </c>
    </row>
    <row r="73" spans="1:2" ht="15.95" customHeight="1">
      <c r="A73" s="220" t="s">
        <v>702</v>
      </c>
      <c r="B73" s="221">
        <v>111.91679999999999</v>
      </c>
    </row>
    <row r="74" spans="1:2" ht="15.95" customHeight="1">
      <c r="A74" s="220" t="s">
        <v>703</v>
      </c>
      <c r="B74" s="221">
        <v>85.655600000000007</v>
      </c>
    </row>
    <row r="75" spans="1:2" ht="15.95" customHeight="1">
      <c r="A75" s="220" t="s">
        <v>704</v>
      </c>
      <c r="B75" s="221">
        <v>26.261199999999999</v>
      </c>
    </row>
    <row r="76" spans="1:2" ht="15.95" customHeight="1">
      <c r="A76" s="220" t="s">
        <v>705</v>
      </c>
      <c r="B76" s="221">
        <v>112.9714</v>
      </c>
    </row>
    <row r="77" spans="1:2" ht="15.95" customHeight="1">
      <c r="A77" s="220" t="s">
        <v>706</v>
      </c>
      <c r="B77" s="221">
        <v>97.071399999999997</v>
      </c>
    </row>
    <row r="78" spans="1:2" ht="15.95" customHeight="1">
      <c r="A78" s="220" t="s">
        <v>707</v>
      </c>
      <c r="B78" s="221">
        <v>15.9</v>
      </c>
    </row>
    <row r="79" spans="1:2" ht="15.95" customHeight="1">
      <c r="A79" s="220" t="s">
        <v>708</v>
      </c>
      <c r="B79" s="221">
        <v>52.160800000000002</v>
      </c>
    </row>
    <row r="80" spans="1:2" ht="15.95" customHeight="1">
      <c r="A80" s="220" t="s">
        <v>709</v>
      </c>
      <c r="B80" s="221">
        <v>33.7408</v>
      </c>
    </row>
    <row r="81" spans="1:2" ht="15.95" customHeight="1">
      <c r="A81" s="220" t="s">
        <v>710</v>
      </c>
      <c r="B81" s="221">
        <v>2.44</v>
      </c>
    </row>
    <row r="82" spans="1:2" ht="15.95" customHeight="1">
      <c r="A82" s="220" t="s">
        <v>711</v>
      </c>
      <c r="B82" s="221">
        <v>15.98</v>
      </c>
    </row>
    <row r="83" spans="1:2" ht="15.95" customHeight="1">
      <c r="A83" s="220" t="s">
        <v>712</v>
      </c>
      <c r="B83" s="221">
        <v>484.65190000000001</v>
      </c>
    </row>
    <row r="84" spans="1:2" ht="15.95" customHeight="1">
      <c r="A84" s="220" t="s">
        <v>713</v>
      </c>
      <c r="B84" s="221">
        <v>200.398</v>
      </c>
    </row>
    <row r="85" spans="1:2" ht="15.95" customHeight="1">
      <c r="A85" s="220" t="s">
        <v>714</v>
      </c>
      <c r="B85" s="221">
        <v>25.186399999999999</v>
      </c>
    </row>
    <row r="86" spans="1:2" ht="15.95" customHeight="1">
      <c r="A86" s="220" t="s">
        <v>715</v>
      </c>
      <c r="B86" s="221">
        <v>181.3552</v>
      </c>
    </row>
    <row r="87" spans="1:2" ht="15.95" customHeight="1">
      <c r="A87" s="220" t="s">
        <v>716</v>
      </c>
      <c r="B87" s="221">
        <v>77.712299999999999</v>
      </c>
    </row>
    <row r="88" spans="1:2" ht="15.95" customHeight="1">
      <c r="A88" s="220" t="s">
        <v>717</v>
      </c>
      <c r="B88" s="221">
        <v>2706.4270000000001</v>
      </c>
    </row>
    <row r="89" spans="1:2" ht="15.95" customHeight="1">
      <c r="A89" s="220" t="s">
        <v>718</v>
      </c>
      <c r="B89" s="221">
        <v>1599.6885</v>
      </c>
    </row>
    <row r="90" spans="1:2" ht="15.95" customHeight="1">
      <c r="A90" s="220" t="s">
        <v>719</v>
      </c>
      <c r="B90" s="221">
        <v>685.58</v>
      </c>
    </row>
    <row r="91" spans="1:2" ht="15.95" customHeight="1">
      <c r="A91" s="220" t="s">
        <v>720</v>
      </c>
      <c r="B91" s="221">
        <v>32.949599999999997</v>
      </c>
    </row>
    <row r="92" spans="1:2" ht="15.95" customHeight="1">
      <c r="A92" s="220" t="s">
        <v>721</v>
      </c>
      <c r="B92" s="221">
        <v>388.20890000000003</v>
      </c>
    </row>
    <row r="93" spans="1:2" ht="15.95" customHeight="1">
      <c r="A93" s="220" t="s">
        <v>722</v>
      </c>
      <c r="B93" s="221">
        <v>590.78240000000005</v>
      </c>
    </row>
    <row r="94" spans="1:2" ht="15.95" customHeight="1">
      <c r="A94" s="220" t="s">
        <v>723</v>
      </c>
      <c r="B94" s="221">
        <v>178.71879999999999</v>
      </c>
    </row>
    <row r="95" spans="1:2" ht="15.95" customHeight="1">
      <c r="A95" s="220" t="s">
        <v>724</v>
      </c>
      <c r="B95" s="221">
        <v>51.453600000000002</v>
      </c>
    </row>
    <row r="96" spans="1:2" ht="15.95" customHeight="1">
      <c r="A96" s="220" t="s">
        <v>725</v>
      </c>
      <c r="B96" s="221">
        <v>360.61</v>
      </c>
    </row>
    <row r="97" spans="1:2" ht="15.95" customHeight="1">
      <c r="A97" s="220" t="s">
        <v>726</v>
      </c>
      <c r="B97" s="221">
        <v>245.37039999999999</v>
      </c>
    </row>
    <row r="98" spans="1:2" ht="15.95" customHeight="1">
      <c r="A98" s="220" t="s">
        <v>727</v>
      </c>
      <c r="B98" s="221">
        <v>132.08160000000001</v>
      </c>
    </row>
    <row r="99" spans="1:2" ht="15.95" customHeight="1">
      <c r="A99" s="220" t="s">
        <v>728</v>
      </c>
      <c r="B99" s="221">
        <v>5</v>
      </c>
    </row>
    <row r="100" spans="1:2" ht="15.95" customHeight="1">
      <c r="A100" s="220" t="s">
        <v>729</v>
      </c>
      <c r="B100" s="221">
        <v>35.188800000000001</v>
      </c>
    </row>
    <row r="101" spans="1:2" ht="15.95" customHeight="1">
      <c r="A101" s="220" t="s">
        <v>730</v>
      </c>
      <c r="B101" s="221">
        <v>73.099999999999994</v>
      </c>
    </row>
    <row r="102" spans="1:2" ht="15.95" customHeight="1">
      <c r="A102" s="220" t="s">
        <v>731</v>
      </c>
      <c r="B102" s="221">
        <v>45.137999999999998</v>
      </c>
    </row>
    <row r="103" spans="1:2" ht="15.95" customHeight="1">
      <c r="A103" s="220" t="s">
        <v>732</v>
      </c>
      <c r="B103" s="221">
        <v>36.32</v>
      </c>
    </row>
    <row r="104" spans="1:2" ht="15.95" customHeight="1">
      <c r="A104" s="220" t="s">
        <v>733</v>
      </c>
      <c r="B104" s="221">
        <v>8.8179999999999996</v>
      </c>
    </row>
    <row r="105" spans="1:2" ht="15.95" customHeight="1">
      <c r="A105" s="220" t="s">
        <v>734</v>
      </c>
      <c r="B105" s="221">
        <v>500.75439999999998</v>
      </c>
    </row>
    <row r="106" spans="1:2" ht="15.95" customHeight="1">
      <c r="A106" s="220" t="s">
        <v>735</v>
      </c>
      <c r="B106" s="221">
        <v>216.22040000000001</v>
      </c>
    </row>
    <row r="107" spans="1:2" ht="15.95" customHeight="1">
      <c r="A107" s="220" t="s">
        <v>736</v>
      </c>
      <c r="B107" s="221">
        <v>34.17</v>
      </c>
    </row>
    <row r="108" spans="1:2" ht="15.95" customHeight="1">
      <c r="A108" s="220" t="s">
        <v>737</v>
      </c>
      <c r="B108" s="221">
        <v>3</v>
      </c>
    </row>
    <row r="109" spans="1:2" ht="15.95" customHeight="1">
      <c r="A109" s="220" t="s">
        <v>738</v>
      </c>
      <c r="B109" s="221">
        <v>33.673999999999999</v>
      </c>
    </row>
    <row r="110" spans="1:2" ht="15.95" customHeight="1">
      <c r="A110" s="220" t="s">
        <v>739</v>
      </c>
      <c r="B110" s="221">
        <v>213.69</v>
      </c>
    </row>
    <row r="111" spans="1:2" ht="15.95" customHeight="1">
      <c r="A111" s="220" t="s">
        <v>740</v>
      </c>
      <c r="B111" s="221">
        <v>6286.8698000000004</v>
      </c>
    </row>
    <row r="112" spans="1:2" ht="15.95" customHeight="1">
      <c r="A112" s="220" t="s">
        <v>741</v>
      </c>
      <c r="B112" s="221">
        <v>6286.8698000000004</v>
      </c>
    </row>
    <row r="113" spans="1:2" ht="15.95" customHeight="1">
      <c r="A113" s="220" t="s">
        <v>742</v>
      </c>
      <c r="B113" s="221">
        <v>0</v>
      </c>
    </row>
    <row r="114" spans="1:2" ht="15.95" customHeight="1">
      <c r="A114" s="220" t="s">
        <v>743</v>
      </c>
      <c r="B114" s="221">
        <v>16143.7225</v>
      </c>
    </row>
    <row r="115" spans="1:2" ht="15.95" customHeight="1">
      <c r="A115" s="220" t="s">
        <v>744</v>
      </c>
      <c r="B115" s="221">
        <v>365.92399999999998</v>
      </c>
    </row>
    <row r="116" spans="1:2" ht="15.95" customHeight="1">
      <c r="A116" s="220" t="s">
        <v>745</v>
      </c>
      <c r="B116" s="221">
        <v>328.92399999999998</v>
      </c>
    </row>
    <row r="117" spans="1:2" ht="15.95" customHeight="1">
      <c r="A117" s="220" t="s">
        <v>746</v>
      </c>
      <c r="B117" s="221">
        <v>37</v>
      </c>
    </row>
    <row r="118" spans="1:2" ht="15.95" customHeight="1">
      <c r="A118" s="220" t="s">
        <v>747</v>
      </c>
      <c r="B118" s="221">
        <v>12207.952499999999</v>
      </c>
    </row>
    <row r="119" spans="1:2" ht="15.95" customHeight="1">
      <c r="A119" s="220" t="s">
        <v>748</v>
      </c>
      <c r="B119" s="221">
        <v>6877.1235999999999</v>
      </c>
    </row>
    <row r="120" spans="1:2" ht="15.95" customHeight="1">
      <c r="A120" s="220" t="s">
        <v>749</v>
      </c>
      <c r="B120" s="221">
        <v>4764.8289000000004</v>
      </c>
    </row>
    <row r="121" spans="1:2" ht="15.95" customHeight="1">
      <c r="A121" s="220" t="s">
        <v>750</v>
      </c>
      <c r="B121" s="221">
        <v>500</v>
      </c>
    </row>
    <row r="122" spans="1:2" ht="15.95" customHeight="1">
      <c r="A122" s="220" t="s">
        <v>751</v>
      </c>
      <c r="B122" s="221">
        <v>66</v>
      </c>
    </row>
    <row r="123" spans="1:2" ht="15.95" customHeight="1">
      <c r="A123" s="220" t="s">
        <v>752</v>
      </c>
      <c r="B123" s="221">
        <v>47.543999999999997</v>
      </c>
    </row>
    <row r="124" spans="1:2" ht="15.95" customHeight="1">
      <c r="A124" s="220" t="s">
        <v>753</v>
      </c>
      <c r="B124" s="221">
        <v>47.543999999999997</v>
      </c>
    </row>
    <row r="125" spans="1:2" ht="15.95" customHeight="1">
      <c r="A125" s="220" t="s">
        <v>754</v>
      </c>
      <c r="B125" s="221">
        <v>50</v>
      </c>
    </row>
    <row r="126" spans="1:2" ht="15.95" customHeight="1">
      <c r="A126" s="220" t="s">
        <v>755</v>
      </c>
      <c r="B126" s="221">
        <v>50</v>
      </c>
    </row>
    <row r="127" spans="1:2" ht="15.95" customHeight="1">
      <c r="A127" s="220" t="s">
        <v>756</v>
      </c>
      <c r="B127" s="221">
        <v>930.89160000000004</v>
      </c>
    </row>
    <row r="128" spans="1:2" ht="15.95" customHeight="1">
      <c r="A128" s="220" t="s">
        <v>757</v>
      </c>
      <c r="B128" s="221">
        <v>540.33159999999998</v>
      </c>
    </row>
    <row r="129" spans="1:2" ht="15.95" customHeight="1">
      <c r="A129" s="220" t="s">
        <v>758</v>
      </c>
      <c r="B129" s="221">
        <v>119.3912</v>
      </c>
    </row>
    <row r="130" spans="1:2" ht="15.95" customHeight="1">
      <c r="A130" s="220" t="s">
        <v>759</v>
      </c>
      <c r="B130" s="221">
        <v>86.0488</v>
      </c>
    </row>
    <row r="131" spans="1:2" ht="15.95" customHeight="1">
      <c r="A131" s="220" t="s">
        <v>760</v>
      </c>
      <c r="B131" s="221">
        <v>185.12</v>
      </c>
    </row>
    <row r="132" spans="1:2" ht="15.95" customHeight="1">
      <c r="A132" s="220" t="s">
        <v>761</v>
      </c>
      <c r="B132" s="221">
        <v>46.934399999999997</v>
      </c>
    </row>
    <row r="133" spans="1:2" ht="15.95" customHeight="1">
      <c r="A133" s="220" t="s">
        <v>762</v>
      </c>
      <c r="B133" s="221">
        <v>44.752800000000001</v>
      </c>
    </row>
    <row r="134" spans="1:2" ht="15.95" customHeight="1">
      <c r="A134" s="220" t="s">
        <v>763</v>
      </c>
      <c r="B134" s="221">
        <v>2.1816</v>
      </c>
    </row>
    <row r="135" spans="1:2" ht="15.95" customHeight="1">
      <c r="A135" s="220" t="s">
        <v>764</v>
      </c>
      <c r="B135" s="221">
        <v>2494.4760000000001</v>
      </c>
    </row>
    <row r="136" spans="1:2" ht="15.95" customHeight="1">
      <c r="A136" s="220" t="s">
        <v>765</v>
      </c>
      <c r="B136" s="221">
        <v>1950.9452000000001</v>
      </c>
    </row>
    <row r="137" spans="1:2" ht="15.95" customHeight="1">
      <c r="A137" s="220" t="s">
        <v>766</v>
      </c>
      <c r="B137" s="221">
        <v>543.5308</v>
      </c>
    </row>
    <row r="138" spans="1:2" ht="15.95" customHeight="1">
      <c r="A138" s="220" t="s">
        <v>767</v>
      </c>
      <c r="B138" s="221">
        <v>125500.0719</v>
      </c>
    </row>
    <row r="139" spans="1:2" ht="15.95" customHeight="1">
      <c r="A139" s="220" t="s">
        <v>768</v>
      </c>
      <c r="B139" s="221">
        <v>477.8064</v>
      </c>
    </row>
    <row r="140" spans="1:2" ht="15.95" customHeight="1">
      <c r="A140" s="220" t="s">
        <v>769</v>
      </c>
      <c r="B140" s="221">
        <v>477.65640000000002</v>
      </c>
    </row>
    <row r="141" spans="1:2" ht="15.95" customHeight="1">
      <c r="A141" s="220" t="s">
        <v>770</v>
      </c>
      <c r="B141" s="221">
        <v>0.15</v>
      </c>
    </row>
    <row r="142" spans="1:2" ht="15.95" customHeight="1">
      <c r="A142" s="220" t="s">
        <v>771</v>
      </c>
      <c r="B142" s="221">
        <v>121714.924</v>
      </c>
    </row>
    <row r="143" spans="1:2" ht="15.95" customHeight="1">
      <c r="A143" s="220" t="s">
        <v>772</v>
      </c>
      <c r="B143" s="221">
        <v>1579.7228</v>
      </c>
    </row>
    <row r="144" spans="1:2" ht="15.95" customHeight="1">
      <c r="A144" s="220" t="s">
        <v>773</v>
      </c>
      <c r="B144" s="221">
        <v>50612.622000000003</v>
      </c>
    </row>
    <row r="145" spans="1:2" ht="15.95" customHeight="1">
      <c r="A145" s="220" t="s">
        <v>774</v>
      </c>
      <c r="B145" s="221">
        <v>33137.770799999998</v>
      </c>
    </row>
    <row r="146" spans="1:2" ht="15.95" customHeight="1">
      <c r="A146" s="220" t="s">
        <v>775</v>
      </c>
      <c r="B146" s="221">
        <v>21205.9084</v>
      </c>
    </row>
    <row r="147" spans="1:2" ht="15.95" customHeight="1">
      <c r="A147" s="220" t="s">
        <v>776</v>
      </c>
      <c r="B147" s="221">
        <v>15178.9</v>
      </c>
    </row>
    <row r="148" spans="1:2" ht="15.95" customHeight="1">
      <c r="A148" s="220" t="s">
        <v>777</v>
      </c>
      <c r="B148" s="221">
        <v>1051.9164000000001</v>
      </c>
    </row>
    <row r="149" spans="1:2" ht="15.95" customHeight="1">
      <c r="A149" s="220" t="s">
        <v>778</v>
      </c>
      <c r="B149" s="221">
        <v>959.40359999999998</v>
      </c>
    </row>
    <row r="150" spans="1:2" ht="15.95" customHeight="1">
      <c r="A150" s="220" t="s">
        <v>779</v>
      </c>
      <c r="B150" s="221">
        <v>1.2</v>
      </c>
    </row>
    <row r="151" spans="1:2" ht="15.95" customHeight="1">
      <c r="A151" s="220" t="s">
        <v>780</v>
      </c>
      <c r="B151" s="221">
        <v>91.312799999999996</v>
      </c>
    </row>
    <row r="152" spans="1:2" ht="15.95" customHeight="1">
      <c r="A152" s="220" t="s">
        <v>781</v>
      </c>
      <c r="B152" s="221">
        <v>91.375200000000007</v>
      </c>
    </row>
    <row r="153" spans="1:2" ht="15.95" customHeight="1">
      <c r="A153" s="220" t="s">
        <v>782</v>
      </c>
      <c r="B153" s="221">
        <v>91.375200000000007</v>
      </c>
    </row>
    <row r="154" spans="1:2" ht="15.95" customHeight="1">
      <c r="A154" s="220" t="s">
        <v>783</v>
      </c>
      <c r="B154" s="221">
        <v>1124.0011</v>
      </c>
    </row>
    <row r="155" spans="1:2" ht="15.95" customHeight="1">
      <c r="A155" s="220" t="s">
        <v>784</v>
      </c>
      <c r="B155" s="221">
        <v>1124.0011</v>
      </c>
    </row>
    <row r="156" spans="1:2" ht="15.95" customHeight="1">
      <c r="A156" s="220" t="s">
        <v>785</v>
      </c>
      <c r="B156" s="221">
        <v>240.0488</v>
      </c>
    </row>
    <row r="157" spans="1:2" ht="15.95" customHeight="1">
      <c r="A157" s="220" t="s">
        <v>786</v>
      </c>
      <c r="B157" s="221">
        <v>240.0488</v>
      </c>
    </row>
    <row r="158" spans="1:2" ht="15.95" customHeight="1">
      <c r="A158" s="220" t="s">
        <v>787</v>
      </c>
      <c r="B158" s="221">
        <v>800</v>
      </c>
    </row>
    <row r="159" spans="1:2" ht="15.95" customHeight="1">
      <c r="A159" s="220" t="s">
        <v>788</v>
      </c>
      <c r="B159" s="221">
        <v>800</v>
      </c>
    </row>
    <row r="160" spans="1:2" ht="15.95" customHeight="1">
      <c r="A160" s="220" t="s">
        <v>789</v>
      </c>
      <c r="B160" s="221">
        <v>63</v>
      </c>
    </row>
    <row r="161" spans="1:183" ht="15.95" customHeight="1">
      <c r="A161" s="220" t="s">
        <v>790</v>
      </c>
      <c r="B161" s="221">
        <v>26</v>
      </c>
    </row>
    <row r="162" spans="1:183" ht="15.95" customHeight="1">
      <c r="A162" s="220" t="s">
        <v>791</v>
      </c>
      <c r="B162" s="221">
        <v>26</v>
      </c>
    </row>
    <row r="163" spans="1:183" ht="15.95" customHeight="1">
      <c r="A163" s="220" t="s">
        <v>792</v>
      </c>
      <c r="B163" s="221">
        <v>4</v>
      </c>
    </row>
    <row r="164" spans="1:183" ht="15.95" customHeight="1">
      <c r="A164" s="220" t="s">
        <v>793</v>
      </c>
      <c r="B164" s="221">
        <v>4</v>
      </c>
    </row>
    <row r="165" spans="1:183" ht="15.95" customHeight="1">
      <c r="A165" s="220" t="s">
        <v>794</v>
      </c>
      <c r="B165" s="221">
        <v>3</v>
      </c>
    </row>
    <row r="166" spans="1:183" ht="15.95" customHeight="1">
      <c r="A166" s="220" t="s">
        <v>795</v>
      </c>
      <c r="B166" s="221">
        <v>3</v>
      </c>
    </row>
    <row r="167" spans="1:183" ht="15.95" customHeight="1">
      <c r="A167" s="220" t="s">
        <v>796</v>
      </c>
      <c r="B167" s="221">
        <v>30</v>
      </c>
    </row>
    <row r="168" spans="1:183" ht="15.95" customHeight="1">
      <c r="A168" s="220" t="s">
        <v>797</v>
      </c>
      <c r="B168" s="221">
        <v>30</v>
      </c>
    </row>
    <row r="169" spans="1:183" ht="15.95" customHeight="1">
      <c r="A169" s="220" t="s">
        <v>798</v>
      </c>
      <c r="B169" s="221">
        <v>2951.3094999999998</v>
      </c>
    </row>
    <row r="170" spans="1:183" ht="15.95" customHeight="1">
      <c r="A170" s="220" t="s">
        <v>799</v>
      </c>
      <c r="B170" s="221">
        <v>1668.1296</v>
      </c>
    </row>
    <row r="171" spans="1:183" ht="15.95" customHeight="1">
      <c r="A171" s="220" t="s">
        <v>800</v>
      </c>
      <c r="B171" s="221">
        <v>193.006</v>
      </c>
    </row>
    <row r="172" spans="1:183" ht="15.95" customHeight="1">
      <c r="A172" s="220" t="s">
        <v>801</v>
      </c>
      <c r="B172" s="221">
        <v>3.1816</v>
      </c>
    </row>
    <row r="173" spans="1:183" ht="15.95" customHeight="1">
      <c r="A173" s="220" t="s">
        <v>802</v>
      </c>
      <c r="B173" s="221">
        <v>153.32079999999999</v>
      </c>
      <c r="FX173" s="66"/>
      <c r="FY173" s="67"/>
      <c r="FZ173" s="67"/>
      <c r="GA173" s="67"/>
    </row>
    <row r="174" spans="1:183" ht="15.95" customHeight="1">
      <c r="A174" s="220" t="s">
        <v>803</v>
      </c>
      <c r="B174" s="221">
        <v>102.1156</v>
      </c>
    </row>
    <row r="175" spans="1:183" ht="15.95" customHeight="1">
      <c r="A175" s="220" t="s">
        <v>804</v>
      </c>
      <c r="B175" s="221">
        <v>1016.5056</v>
      </c>
    </row>
    <row r="176" spans="1:183" ht="15.95" customHeight="1">
      <c r="A176" s="220" t="s">
        <v>805</v>
      </c>
      <c r="B176" s="221">
        <v>3</v>
      </c>
    </row>
    <row r="177" spans="1:188" ht="15.95" customHeight="1">
      <c r="A177" s="220" t="s">
        <v>806</v>
      </c>
      <c r="B177" s="221">
        <v>5</v>
      </c>
    </row>
    <row r="178" spans="1:188" ht="15.95" customHeight="1">
      <c r="A178" s="220" t="s">
        <v>807</v>
      </c>
      <c r="B178" s="221">
        <v>192</v>
      </c>
    </row>
    <row r="179" spans="1:188" ht="15.95" customHeight="1">
      <c r="A179" s="220" t="s">
        <v>808</v>
      </c>
      <c r="B179" s="221">
        <v>137.19069999999999</v>
      </c>
    </row>
    <row r="180" spans="1:188" ht="15.95" customHeight="1">
      <c r="A180" s="220" t="s">
        <v>809</v>
      </c>
      <c r="B180" s="221">
        <v>30.402799999999999</v>
      </c>
    </row>
    <row r="181" spans="1:188" ht="15.95" customHeight="1">
      <c r="A181" s="220" t="s">
        <v>810</v>
      </c>
      <c r="B181" s="221">
        <v>15</v>
      </c>
    </row>
    <row r="182" spans="1:188" ht="15.95" customHeight="1">
      <c r="A182" s="220" t="s">
        <v>811</v>
      </c>
      <c r="B182" s="221">
        <v>91.787899999999993</v>
      </c>
    </row>
    <row r="183" spans="1:188" ht="15.95" customHeight="1">
      <c r="A183" s="220" t="s">
        <v>812</v>
      </c>
      <c r="B183" s="221">
        <v>600.68880000000001</v>
      </c>
    </row>
    <row r="184" spans="1:188" ht="15.95" customHeight="1">
      <c r="A184" s="220" t="s">
        <v>813</v>
      </c>
      <c r="B184" s="221">
        <v>171.3888</v>
      </c>
    </row>
    <row r="185" spans="1:188" ht="15.95" customHeight="1">
      <c r="A185" s="220" t="s">
        <v>814</v>
      </c>
      <c r="B185" s="221">
        <v>5</v>
      </c>
    </row>
    <row r="186" spans="1:188" ht="15.95" customHeight="1">
      <c r="A186" s="220" t="s">
        <v>815</v>
      </c>
      <c r="B186" s="221">
        <v>83</v>
      </c>
    </row>
    <row r="187" spans="1:188" ht="15.95" customHeight="1">
      <c r="A187" s="220" t="s">
        <v>816</v>
      </c>
      <c r="B187" s="221">
        <v>36.299999999999997</v>
      </c>
    </row>
    <row r="188" spans="1:188" ht="15.95" customHeight="1">
      <c r="A188" s="220" t="s">
        <v>817</v>
      </c>
      <c r="B188" s="221">
        <v>305</v>
      </c>
      <c r="GC188" s="68"/>
      <c r="GD188" s="69"/>
      <c r="GE188" s="69"/>
      <c r="GF188" s="67"/>
    </row>
    <row r="189" spans="1:188" ht="15.95" customHeight="1">
      <c r="A189" s="220" t="s">
        <v>818</v>
      </c>
      <c r="B189" s="221">
        <v>528.50040000000001</v>
      </c>
    </row>
    <row r="190" spans="1:188" ht="15.95" customHeight="1">
      <c r="A190" s="220" t="s">
        <v>819</v>
      </c>
      <c r="B190" s="221">
        <v>470.82639999999998</v>
      </c>
    </row>
    <row r="191" spans="1:188" ht="15.95" customHeight="1">
      <c r="A191" s="220" t="s">
        <v>820</v>
      </c>
      <c r="B191" s="221">
        <v>57.673999999999999</v>
      </c>
    </row>
    <row r="192" spans="1:188" ht="15.95" customHeight="1">
      <c r="A192" s="220" t="s">
        <v>821</v>
      </c>
      <c r="B192" s="221">
        <v>16.8</v>
      </c>
    </row>
    <row r="193" spans="1:2" ht="15.95" customHeight="1">
      <c r="A193" s="220" t="s">
        <v>822</v>
      </c>
      <c r="B193" s="221">
        <v>16.8</v>
      </c>
    </row>
    <row r="194" spans="1:2" ht="15.95" customHeight="1">
      <c r="A194" s="220" t="s">
        <v>823</v>
      </c>
      <c r="B194" s="221">
        <v>99258.137499999997</v>
      </c>
    </row>
    <row r="195" spans="1:2" ht="15.95" customHeight="1">
      <c r="A195" s="220" t="s">
        <v>824</v>
      </c>
      <c r="B195" s="221">
        <v>1860.0296000000001</v>
      </c>
    </row>
    <row r="196" spans="1:2" ht="15.95" customHeight="1">
      <c r="A196" s="220" t="s">
        <v>825</v>
      </c>
      <c r="B196" s="221">
        <v>861.10879999999997</v>
      </c>
    </row>
    <row r="197" spans="1:2" ht="15.95" customHeight="1">
      <c r="A197" s="220" t="s">
        <v>826</v>
      </c>
      <c r="B197" s="221">
        <v>10</v>
      </c>
    </row>
    <row r="198" spans="1:2" ht="15.95" customHeight="1">
      <c r="A198" s="220" t="s">
        <v>827</v>
      </c>
      <c r="B198" s="221">
        <v>20</v>
      </c>
    </row>
    <row r="199" spans="1:2" ht="15.95" customHeight="1">
      <c r="A199" s="220" t="s">
        <v>828</v>
      </c>
      <c r="B199" s="221">
        <v>10</v>
      </c>
    </row>
    <row r="200" spans="1:2" ht="15.95" customHeight="1">
      <c r="A200" s="220" t="s">
        <v>829</v>
      </c>
      <c r="B200" s="221">
        <v>356.5</v>
      </c>
    </row>
    <row r="201" spans="1:2" ht="15.95" customHeight="1">
      <c r="A201" s="220" t="s">
        <v>830</v>
      </c>
      <c r="B201" s="221">
        <v>26</v>
      </c>
    </row>
    <row r="202" spans="1:2" ht="15.95" customHeight="1">
      <c r="A202" s="220" t="s">
        <v>831</v>
      </c>
      <c r="B202" s="221">
        <v>5</v>
      </c>
    </row>
    <row r="203" spans="1:2" ht="15.95" customHeight="1">
      <c r="A203" s="220" t="s">
        <v>832</v>
      </c>
      <c r="B203" s="221">
        <v>571.42079999999999</v>
      </c>
    </row>
    <row r="204" spans="1:2" ht="15.95" customHeight="1">
      <c r="A204" s="220" t="s">
        <v>833</v>
      </c>
      <c r="B204" s="221">
        <v>1448.6392000000001</v>
      </c>
    </row>
    <row r="205" spans="1:2" ht="15.95" customHeight="1">
      <c r="A205" s="220" t="s">
        <v>834</v>
      </c>
      <c r="B205" s="221">
        <v>703.17719999999997</v>
      </c>
    </row>
    <row r="206" spans="1:2" ht="15.95" customHeight="1">
      <c r="A206" s="220" t="s">
        <v>835</v>
      </c>
      <c r="B206" s="221">
        <v>30.2</v>
      </c>
    </row>
    <row r="207" spans="1:2" ht="15.95" customHeight="1">
      <c r="A207" s="220" t="s">
        <v>836</v>
      </c>
      <c r="B207" s="221">
        <v>196</v>
      </c>
    </row>
    <row r="208" spans="1:2" ht="15.95" customHeight="1">
      <c r="A208" s="220" t="s">
        <v>837</v>
      </c>
      <c r="B208" s="221">
        <v>5</v>
      </c>
    </row>
    <row r="209" spans="1:183" ht="15.95" customHeight="1">
      <c r="A209" s="220" t="s">
        <v>838</v>
      </c>
      <c r="B209" s="221">
        <v>5</v>
      </c>
    </row>
    <row r="210" spans="1:183" ht="15.95" customHeight="1">
      <c r="A210" s="220" t="s">
        <v>839</v>
      </c>
      <c r="B210" s="221">
        <v>8</v>
      </c>
      <c r="FX210" s="66"/>
      <c r="FY210" s="67"/>
      <c r="FZ210" s="67"/>
      <c r="GA210" s="67"/>
    </row>
    <row r="211" spans="1:183" ht="15.95" customHeight="1">
      <c r="A211" s="220" t="s">
        <v>840</v>
      </c>
      <c r="B211" s="221">
        <v>501.262</v>
      </c>
    </row>
    <row r="212" spans="1:183" ht="15.95" customHeight="1">
      <c r="A212" s="220" t="s">
        <v>841</v>
      </c>
      <c r="B212" s="221">
        <v>35884.374600000003</v>
      </c>
    </row>
    <row r="213" spans="1:183" ht="15.95" customHeight="1">
      <c r="A213" s="220" t="s">
        <v>842</v>
      </c>
      <c r="B213" s="221">
        <v>4729.1709000000001</v>
      </c>
    </row>
    <row r="214" spans="1:183" ht="15.95" customHeight="1">
      <c r="A214" s="220" t="s">
        <v>843</v>
      </c>
      <c r="B214" s="221">
        <v>8762.8446000000004</v>
      </c>
    </row>
    <row r="215" spans="1:183" ht="15.95" customHeight="1">
      <c r="A215" s="220" t="s">
        <v>844</v>
      </c>
      <c r="B215" s="221">
        <v>21.854399999999998</v>
      </c>
    </row>
    <row r="216" spans="1:183" ht="15.95" customHeight="1">
      <c r="A216" s="220" t="s">
        <v>845</v>
      </c>
      <c r="B216" s="221">
        <v>22370.504700000001</v>
      </c>
    </row>
    <row r="217" spans="1:183" ht="15.95" customHeight="1">
      <c r="A217" s="220" t="s">
        <v>846</v>
      </c>
      <c r="B217" s="221">
        <v>952.48</v>
      </c>
    </row>
    <row r="218" spans="1:183" ht="15.95" customHeight="1">
      <c r="A218" s="220" t="s">
        <v>847</v>
      </c>
      <c r="B218" s="221">
        <v>100</v>
      </c>
    </row>
    <row r="219" spans="1:183" ht="15.95" customHeight="1">
      <c r="A219" s="220" t="s">
        <v>848</v>
      </c>
      <c r="B219" s="221">
        <v>852.48</v>
      </c>
    </row>
    <row r="220" spans="1:183" ht="15.95" customHeight="1">
      <c r="A220" s="220" t="s">
        <v>849</v>
      </c>
      <c r="B220" s="221">
        <v>7947.1652000000004</v>
      </c>
    </row>
    <row r="221" spans="1:183" ht="15.95" customHeight="1">
      <c r="A221" s="220" t="s">
        <v>850</v>
      </c>
      <c r="B221" s="221">
        <v>1536.5952</v>
      </c>
    </row>
    <row r="222" spans="1:183" ht="15.95" customHeight="1">
      <c r="A222" s="220" t="s">
        <v>851</v>
      </c>
      <c r="B222" s="221">
        <v>81.599999999999994</v>
      </c>
    </row>
    <row r="223" spans="1:183" ht="15.95" customHeight="1">
      <c r="A223" s="220" t="s">
        <v>852</v>
      </c>
      <c r="B223" s="221">
        <v>290.7</v>
      </c>
    </row>
    <row r="224" spans="1:183" ht="15.95" customHeight="1">
      <c r="A224" s="220" t="s">
        <v>853</v>
      </c>
      <c r="B224" s="221">
        <v>725</v>
      </c>
    </row>
    <row r="225" spans="1:2" ht="15.95" customHeight="1">
      <c r="A225" s="220" t="s">
        <v>854</v>
      </c>
      <c r="B225" s="221">
        <v>66.599999999999994</v>
      </c>
    </row>
    <row r="226" spans="1:2" ht="15.95" customHeight="1">
      <c r="A226" s="220" t="s">
        <v>855</v>
      </c>
      <c r="B226" s="221">
        <v>5246.67</v>
      </c>
    </row>
    <row r="227" spans="1:2" ht="15.95" customHeight="1">
      <c r="A227" s="220" t="s">
        <v>856</v>
      </c>
      <c r="B227" s="221">
        <v>1178</v>
      </c>
    </row>
    <row r="228" spans="1:2" ht="15.95" customHeight="1">
      <c r="A228" s="220" t="s">
        <v>857</v>
      </c>
      <c r="B228" s="221">
        <v>1106</v>
      </c>
    </row>
    <row r="229" spans="1:2" ht="15.95" customHeight="1">
      <c r="A229" s="220" t="s">
        <v>858</v>
      </c>
      <c r="B229" s="221">
        <v>63</v>
      </c>
    </row>
    <row r="230" spans="1:2" ht="15.95" customHeight="1">
      <c r="A230" s="220" t="s">
        <v>859</v>
      </c>
      <c r="B230" s="221">
        <v>4</v>
      </c>
    </row>
    <row r="231" spans="1:2" ht="15.95" customHeight="1">
      <c r="A231" s="220" t="s">
        <v>860</v>
      </c>
      <c r="B231" s="221">
        <v>5</v>
      </c>
    </row>
    <row r="232" spans="1:2" ht="15.95" customHeight="1">
      <c r="A232" s="220" t="s">
        <v>861</v>
      </c>
      <c r="B232" s="221">
        <v>2113.6736000000001</v>
      </c>
    </row>
    <row r="233" spans="1:2" ht="15.95" customHeight="1">
      <c r="A233" s="220" t="s">
        <v>862</v>
      </c>
      <c r="B233" s="221">
        <v>213.56</v>
      </c>
    </row>
    <row r="234" spans="1:2" ht="15.95" customHeight="1">
      <c r="A234" s="220" t="s">
        <v>863</v>
      </c>
      <c r="B234" s="221">
        <v>600</v>
      </c>
    </row>
    <row r="235" spans="1:2" ht="15.95" customHeight="1">
      <c r="A235" s="220" t="s">
        <v>864</v>
      </c>
      <c r="B235" s="221">
        <v>578.5</v>
      </c>
    </row>
    <row r="236" spans="1:2" ht="15.95" customHeight="1">
      <c r="A236" s="220" t="s">
        <v>865</v>
      </c>
      <c r="B236" s="221">
        <v>721.61360000000002</v>
      </c>
    </row>
    <row r="237" spans="1:2" ht="15.95" customHeight="1">
      <c r="A237" s="220" t="s">
        <v>866</v>
      </c>
      <c r="B237" s="221">
        <v>4187.3633</v>
      </c>
    </row>
    <row r="238" spans="1:2" ht="15.95" customHeight="1">
      <c r="A238" s="220" t="s">
        <v>867</v>
      </c>
      <c r="B238" s="221">
        <v>97.265199999999993</v>
      </c>
    </row>
    <row r="239" spans="1:2" ht="15.95" customHeight="1">
      <c r="A239" s="220" t="s">
        <v>868</v>
      </c>
      <c r="B239" s="221">
        <v>286.23</v>
      </c>
    </row>
    <row r="240" spans="1:2" ht="15.95" customHeight="1">
      <c r="A240" s="220" t="s">
        <v>869</v>
      </c>
      <c r="B240" s="221">
        <v>1174.6670999999999</v>
      </c>
    </row>
    <row r="241" spans="1:183" ht="15.95" customHeight="1">
      <c r="A241" s="220" t="s">
        <v>870</v>
      </c>
      <c r="B241" s="221">
        <v>2209</v>
      </c>
    </row>
    <row r="242" spans="1:183" ht="15.95" customHeight="1">
      <c r="A242" s="220" t="s">
        <v>871</v>
      </c>
      <c r="B242" s="221">
        <v>420.20100000000002</v>
      </c>
    </row>
    <row r="243" spans="1:183" ht="15.95" customHeight="1">
      <c r="A243" s="220" t="s">
        <v>872</v>
      </c>
      <c r="B243" s="221">
        <v>229.16839999999999</v>
      </c>
    </row>
    <row r="244" spans="1:183" ht="15.95" customHeight="1">
      <c r="A244" s="220" t="s">
        <v>873</v>
      </c>
      <c r="B244" s="221">
        <v>229.16839999999999</v>
      </c>
    </row>
    <row r="245" spans="1:183" ht="15.95" customHeight="1">
      <c r="A245" s="220" t="s">
        <v>874</v>
      </c>
      <c r="B245" s="221">
        <v>18625.0658</v>
      </c>
    </row>
    <row r="246" spans="1:183" ht="15.95" customHeight="1">
      <c r="A246" s="220" t="s">
        <v>875</v>
      </c>
      <c r="B246" s="221">
        <v>95</v>
      </c>
    </row>
    <row r="247" spans="1:183" ht="15.95" customHeight="1">
      <c r="A247" s="220" t="s">
        <v>876</v>
      </c>
      <c r="B247" s="221">
        <v>18530.0658</v>
      </c>
    </row>
    <row r="248" spans="1:183" ht="15.95" customHeight="1">
      <c r="A248" s="220" t="s">
        <v>877</v>
      </c>
      <c r="B248" s="221">
        <v>42</v>
      </c>
    </row>
    <row r="249" spans="1:183" ht="15.95" customHeight="1">
      <c r="A249" s="220" t="s">
        <v>878</v>
      </c>
      <c r="B249" s="221">
        <v>42</v>
      </c>
    </row>
    <row r="250" spans="1:183" ht="15.95" customHeight="1">
      <c r="A250" s="220" t="s">
        <v>879</v>
      </c>
      <c r="B250" s="221">
        <v>2023</v>
      </c>
    </row>
    <row r="251" spans="1:183" ht="15.95" customHeight="1">
      <c r="A251" s="220" t="s">
        <v>880</v>
      </c>
      <c r="B251" s="221">
        <v>2023</v>
      </c>
    </row>
    <row r="252" spans="1:183" ht="15.95" customHeight="1">
      <c r="A252" s="220" t="s">
        <v>881</v>
      </c>
      <c r="B252" s="221">
        <v>21599.562999999998</v>
      </c>
      <c r="FX252" s="66"/>
      <c r="FY252" s="67"/>
      <c r="FZ252" s="67"/>
      <c r="GA252" s="67"/>
    </row>
    <row r="253" spans="1:183" ht="15.95" customHeight="1">
      <c r="A253" s="220" t="s">
        <v>882</v>
      </c>
      <c r="B253" s="221">
        <v>21599.562999999998</v>
      </c>
    </row>
    <row r="254" spans="1:183" ht="15.95" customHeight="1">
      <c r="A254" s="220" t="s">
        <v>883</v>
      </c>
      <c r="B254" s="221">
        <v>688.61479999999995</v>
      </c>
    </row>
    <row r="255" spans="1:183" ht="15.95" customHeight="1">
      <c r="A255" s="220" t="s">
        <v>884</v>
      </c>
      <c r="B255" s="221">
        <v>143.3125</v>
      </c>
    </row>
    <row r="256" spans="1:183" ht="15.95" customHeight="1">
      <c r="A256" s="220" t="s">
        <v>885</v>
      </c>
      <c r="B256" s="221">
        <v>222.7149</v>
      </c>
    </row>
    <row r="257" spans="1:2" ht="15.95" customHeight="1">
      <c r="A257" s="220" t="s">
        <v>886</v>
      </c>
      <c r="B257" s="221">
        <v>322.26229999999998</v>
      </c>
    </row>
    <row r="258" spans="1:2" ht="15.95" customHeight="1">
      <c r="A258" s="220" t="s">
        <v>887</v>
      </c>
      <c r="B258" s="221">
        <v>0.3251</v>
      </c>
    </row>
    <row r="259" spans="1:2" ht="15.95" customHeight="1">
      <c r="A259" s="220" t="s">
        <v>888</v>
      </c>
      <c r="B259" s="221">
        <v>479</v>
      </c>
    </row>
    <row r="260" spans="1:2" ht="15.95" customHeight="1">
      <c r="A260" s="220" t="s">
        <v>889</v>
      </c>
      <c r="B260" s="221">
        <v>479</v>
      </c>
    </row>
    <row r="261" spans="1:2" ht="15.95" customHeight="1">
      <c r="A261" s="220" t="s">
        <v>890</v>
      </c>
      <c r="B261" s="221">
        <v>84320.8269</v>
      </c>
    </row>
    <row r="262" spans="1:2" ht="15.95" customHeight="1">
      <c r="A262" s="220" t="s">
        <v>891</v>
      </c>
      <c r="B262" s="221">
        <v>701.01800000000003</v>
      </c>
    </row>
    <row r="263" spans="1:2" ht="15.95" customHeight="1">
      <c r="A263" s="220" t="s">
        <v>892</v>
      </c>
      <c r="B263" s="221">
        <v>257.2</v>
      </c>
    </row>
    <row r="264" spans="1:2" ht="15.95" customHeight="1">
      <c r="A264" s="220" t="s">
        <v>893</v>
      </c>
      <c r="B264" s="221">
        <v>443.81799999999998</v>
      </c>
    </row>
    <row r="265" spans="1:2" ht="15.95" customHeight="1">
      <c r="A265" s="220" t="s">
        <v>894</v>
      </c>
      <c r="B265" s="221">
        <v>278</v>
      </c>
    </row>
    <row r="266" spans="1:2" ht="15.95" customHeight="1">
      <c r="A266" s="220" t="s">
        <v>895</v>
      </c>
      <c r="B266" s="221">
        <v>30</v>
      </c>
    </row>
    <row r="267" spans="1:2" ht="15.95" customHeight="1">
      <c r="A267" s="220" t="s">
        <v>896</v>
      </c>
      <c r="B267" s="221">
        <v>8</v>
      </c>
    </row>
    <row r="268" spans="1:2" ht="15.95" customHeight="1">
      <c r="A268" s="220" t="s">
        <v>897</v>
      </c>
      <c r="B268" s="221">
        <v>240</v>
      </c>
    </row>
    <row r="269" spans="1:2" ht="15.95" customHeight="1">
      <c r="A269" s="220" t="s">
        <v>898</v>
      </c>
      <c r="B269" s="221">
        <v>11292.9352</v>
      </c>
    </row>
    <row r="270" spans="1:2" ht="15.95" customHeight="1">
      <c r="A270" s="220" t="s">
        <v>899</v>
      </c>
      <c r="B270" s="221">
        <v>4051.5151999999998</v>
      </c>
    </row>
    <row r="271" spans="1:2" ht="15.95" customHeight="1">
      <c r="A271" s="220" t="s">
        <v>900</v>
      </c>
      <c r="B271" s="221">
        <v>7241.42</v>
      </c>
    </row>
    <row r="272" spans="1:2" ht="15.95" customHeight="1">
      <c r="A272" s="220" t="s">
        <v>901</v>
      </c>
      <c r="B272" s="221">
        <v>7202.1911</v>
      </c>
    </row>
    <row r="273" spans="1:2" ht="15.95" customHeight="1">
      <c r="A273" s="220" t="s">
        <v>902</v>
      </c>
      <c r="B273" s="221">
        <v>826.9665</v>
      </c>
    </row>
    <row r="274" spans="1:2" ht="15.95" customHeight="1">
      <c r="A274" s="220" t="s">
        <v>903</v>
      </c>
      <c r="B274" s="221">
        <v>256.36059999999998</v>
      </c>
    </row>
    <row r="275" spans="1:2" ht="15.95" customHeight="1">
      <c r="A275" s="220" t="s">
        <v>904</v>
      </c>
      <c r="B275" s="221">
        <v>338.95</v>
      </c>
    </row>
    <row r="276" spans="1:2" ht="15.95" customHeight="1">
      <c r="A276" s="220" t="s">
        <v>905</v>
      </c>
      <c r="B276" s="221">
        <v>48.043999999999997</v>
      </c>
    </row>
    <row r="277" spans="1:2" ht="15.95" customHeight="1">
      <c r="A277" s="220" t="s">
        <v>906</v>
      </c>
      <c r="B277" s="221">
        <v>5526.8</v>
      </c>
    </row>
    <row r="278" spans="1:2" ht="15.95" customHeight="1">
      <c r="A278" s="220" t="s">
        <v>907</v>
      </c>
      <c r="B278" s="221">
        <v>140.07</v>
      </c>
    </row>
    <row r="279" spans="1:2" ht="15.95" customHeight="1">
      <c r="A279" s="220" t="s">
        <v>908</v>
      </c>
      <c r="B279" s="221">
        <v>5</v>
      </c>
    </row>
    <row r="280" spans="1:2" ht="15.95" customHeight="1">
      <c r="A280" s="220" t="s">
        <v>909</v>
      </c>
      <c r="B280" s="221">
        <v>60</v>
      </c>
    </row>
    <row r="281" spans="1:2" ht="15.95" customHeight="1">
      <c r="A281" s="220" t="s">
        <v>910</v>
      </c>
      <c r="B281" s="221">
        <v>10</v>
      </c>
    </row>
    <row r="282" spans="1:2" ht="15.95" customHeight="1">
      <c r="A282" s="220" t="s">
        <v>911</v>
      </c>
      <c r="B282" s="221">
        <v>10</v>
      </c>
    </row>
    <row r="283" spans="1:2" ht="15.95" customHeight="1">
      <c r="A283" s="220" t="s">
        <v>912</v>
      </c>
      <c r="B283" s="221">
        <v>3589.529</v>
      </c>
    </row>
    <row r="284" spans="1:2" ht="15.95" customHeight="1">
      <c r="A284" s="220" t="s">
        <v>913</v>
      </c>
      <c r="B284" s="221">
        <v>341.49079999999998</v>
      </c>
    </row>
    <row r="285" spans="1:2" ht="15.95" customHeight="1">
      <c r="A285" s="220" t="s">
        <v>914</v>
      </c>
      <c r="B285" s="221">
        <v>2741.7923999999998</v>
      </c>
    </row>
    <row r="286" spans="1:2" ht="15.95" customHeight="1">
      <c r="A286" s="220" t="s">
        <v>915</v>
      </c>
      <c r="B286" s="221">
        <v>506.24579999999997</v>
      </c>
    </row>
    <row r="287" spans="1:2" ht="15.95" customHeight="1">
      <c r="A287" s="220" t="s">
        <v>916</v>
      </c>
      <c r="B287" s="221">
        <v>776.44560000000001</v>
      </c>
    </row>
    <row r="288" spans="1:2" ht="15.95" customHeight="1">
      <c r="A288" s="220" t="s">
        <v>917</v>
      </c>
      <c r="B288" s="221">
        <v>484.8904</v>
      </c>
    </row>
    <row r="289" spans="1:2" ht="15.95" customHeight="1">
      <c r="A289" s="220" t="s">
        <v>918</v>
      </c>
      <c r="B289" s="221">
        <v>122.8352</v>
      </c>
    </row>
    <row r="290" spans="1:2" ht="15.95" customHeight="1">
      <c r="A290" s="220" t="s">
        <v>919</v>
      </c>
      <c r="B290" s="221">
        <v>168.72</v>
      </c>
    </row>
    <row r="291" spans="1:2" ht="15.95" customHeight="1">
      <c r="A291" s="220" t="s">
        <v>920</v>
      </c>
      <c r="B291" s="221">
        <v>7100.3968999999997</v>
      </c>
    </row>
    <row r="292" spans="1:2" ht="15.95" customHeight="1">
      <c r="A292" s="220" t="s">
        <v>921</v>
      </c>
      <c r="B292" s="221">
        <v>1524.6104</v>
      </c>
    </row>
    <row r="293" spans="1:2" ht="15.95" customHeight="1">
      <c r="A293" s="220" t="s">
        <v>922</v>
      </c>
      <c r="B293" s="221">
        <v>4604.2073</v>
      </c>
    </row>
    <row r="294" spans="1:2" ht="15.95" customHeight="1">
      <c r="A294" s="220" t="s">
        <v>923</v>
      </c>
      <c r="B294" s="221">
        <v>971.57920000000001</v>
      </c>
    </row>
    <row r="295" spans="1:2" ht="15.95" customHeight="1">
      <c r="A295" s="220" t="s">
        <v>924</v>
      </c>
      <c r="B295" s="221">
        <v>46567.311099999999</v>
      </c>
    </row>
    <row r="296" spans="1:2" ht="15.95" customHeight="1">
      <c r="A296" s="220" t="s">
        <v>925</v>
      </c>
      <c r="B296" s="221">
        <v>46567.311099999999</v>
      </c>
    </row>
    <row r="297" spans="1:2" ht="15.95" customHeight="1">
      <c r="A297" s="220" t="s">
        <v>926</v>
      </c>
      <c r="B297" s="221">
        <v>6547</v>
      </c>
    </row>
    <row r="298" spans="1:2" ht="15.95" customHeight="1">
      <c r="A298" s="220" t="s">
        <v>927</v>
      </c>
      <c r="B298" s="221">
        <v>6185</v>
      </c>
    </row>
    <row r="299" spans="1:2" ht="15.95" customHeight="1">
      <c r="A299" s="220" t="s">
        <v>928</v>
      </c>
      <c r="B299" s="221">
        <v>150</v>
      </c>
    </row>
    <row r="300" spans="1:2" ht="15.95" customHeight="1">
      <c r="A300" s="220" t="s">
        <v>929</v>
      </c>
      <c r="B300" s="221">
        <v>212</v>
      </c>
    </row>
    <row r="301" spans="1:2" ht="15.95" customHeight="1">
      <c r="A301" s="220" t="s">
        <v>930</v>
      </c>
      <c r="B301" s="221">
        <v>171</v>
      </c>
    </row>
    <row r="302" spans="1:2" ht="15.95" customHeight="1">
      <c r="A302" s="220" t="s">
        <v>931</v>
      </c>
      <c r="B302" s="221">
        <v>171</v>
      </c>
    </row>
    <row r="303" spans="1:2" ht="15.95" customHeight="1">
      <c r="A303" s="220" t="s">
        <v>932</v>
      </c>
      <c r="B303" s="221">
        <v>85</v>
      </c>
    </row>
    <row r="304" spans="1:2" ht="15.95" customHeight="1">
      <c r="A304" s="220" t="s">
        <v>933</v>
      </c>
      <c r="B304" s="221">
        <v>85</v>
      </c>
    </row>
    <row r="305" spans="1:2" ht="15.95" customHeight="1">
      <c r="A305" s="220" t="s">
        <v>934</v>
      </c>
      <c r="B305" s="221">
        <v>2359.9495999999999</v>
      </c>
    </row>
    <row r="306" spans="1:2" ht="15.95" customHeight="1">
      <c r="A306" s="220" t="s">
        <v>935</v>
      </c>
      <c r="B306" s="221">
        <v>468.20960000000002</v>
      </c>
    </row>
    <row r="307" spans="1:2" ht="15.95" customHeight="1">
      <c r="A307" s="220" t="s">
        <v>936</v>
      </c>
      <c r="B307" s="221">
        <v>365.20960000000002</v>
      </c>
    </row>
    <row r="308" spans="1:2" ht="15.95" customHeight="1">
      <c r="A308" s="220" t="s">
        <v>937</v>
      </c>
      <c r="B308" s="221">
        <v>3</v>
      </c>
    </row>
    <row r="309" spans="1:2" ht="15.95" customHeight="1">
      <c r="A309" s="220" t="s">
        <v>938</v>
      </c>
      <c r="B309" s="221">
        <v>100</v>
      </c>
    </row>
    <row r="310" spans="1:2" ht="15.95" customHeight="1">
      <c r="A310" s="220" t="s">
        <v>939</v>
      </c>
      <c r="B310" s="221">
        <v>1891.74</v>
      </c>
    </row>
    <row r="311" spans="1:2" ht="15.95" customHeight="1">
      <c r="A311" s="220" t="s">
        <v>940</v>
      </c>
      <c r="B311" s="221">
        <v>500</v>
      </c>
    </row>
    <row r="312" spans="1:2" ht="15.95" customHeight="1">
      <c r="A312" s="220" t="s">
        <v>941</v>
      </c>
      <c r="B312" s="221">
        <v>1391.74</v>
      </c>
    </row>
    <row r="313" spans="1:2" ht="15.95" customHeight="1">
      <c r="A313" s="220" t="s">
        <v>942</v>
      </c>
      <c r="B313" s="221">
        <v>9321.6718000000001</v>
      </c>
    </row>
    <row r="314" spans="1:2" ht="15.95" customHeight="1">
      <c r="A314" s="220" t="s">
        <v>943</v>
      </c>
      <c r="B314" s="221">
        <v>2711.4989999999998</v>
      </c>
    </row>
    <row r="315" spans="1:2" ht="15.95" customHeight="1">
      <c r="A315" s="220" t="s">
        <v>944</v>
      </c>
      <c r="B315" s="221">
        <v>580.58920000000001</v>
      </c>
    </row>
    <row r="316" spans="1:2" ht="15.95" customHeight="1">
      <c r="A316" s="220" t="s">
        <v>945</v>
      </c>
      <c r="B316" s="221">
        <v>1045.6659999999999</v>
      </c>
    </row>
    <row r="317" spans="1:2" ht="15.95" customHeight="1">
      <c r="A317" s="220" t="s">
        <v>946</v>
      </c>
      <c r="B317" s="221">
        <v>930.23059999999998</v>
      </c>
    </row>
    <row r="318" spans="1:2" ht="15.95" customHeight="1">
      <c r="A318" s="220" t="s">
        <v>947</v>
      </c>
      <c r="B318" s="221">
        <v>68.046800000000005</v>
      </c>
    </row>
    <row r="319" spans="1:2" ht="15.95" customHeight="1">
      <c r="A319" s="220" t="s">
        <v>948</v>
      </c>
      <c r="B319" s="221">
        <v>86.966399999999993</v>
      </c>
    </row>
    <row r="320" spans="1:2" ht="15.95" customHeight="1">
      <c r="A320" s="220" t="s">
        <v>949</v>
      </c>
      <c r="B320" s="221">
        <v>1349.6274000000001</v>
      </c>
    </row>
    <row r="321" spans="1:2" ht="15.95" customHeight="1">
      <c r="A321" s="220" t="s">
        <v>950</v>
      </c>
      <c r="B321" s="221">
        <v>1349.6274000000001</v>
      </c>
    </row>
    <row r="322" spans="1:2" ht="15.95" customHeight="1">
      <c r="A322" s="220" t="s">
        <v>951</v>
      </c>
      <c r="B322" s="221">
        <v>5115.3226000000004</v>
      </c>
    </row>
    <row r="323" spans="1:2" ht="15.95" customHeight="1">
      <c r="A323" s="220" t="s">
        <v>952</v>
      </c>
      <c r="B323" s="221">
        <v>5115.3226000000004</v>
      </c>
    </row>
    <row r="324" spans="1:2" ht="15.95" customHeight="1">
      <c r="A324" s="220" t="s">
        <v>953</v>
      </c>
      <c r="B324" s="221">
        <v>145.22280000000001</v>
      </c>
    </row>
    <row r="325" spans="1:2" ht="15.95" customHeight="1">
      <c r="A325" s="220" t="s">
        <v>954</v>
      </c>
      <c r="B325" s="221">
        <v>145.22280000000001</v>
      </c>
    </row>
    <row r="326" spans="1:2" ht="15.95" customHeight="1">
      <c r="A326" s="220" t="s">
        <v>955</v>
      </c>
      <c r="B326" s="221">
        <v>88495.890499999994</v>
      </c>
    </row>
    <row r="327" spans="1:2" ht="15.95" customHeight="1">
      <c r="A327" s="220" t="s">
        <v>956</v>
      </c>
      <c r="B327" s="221">
        <v>5755.1282000000001</v>
      </c>
    </row>
    <row r="328" spans="1:2" ht="15.95" customHeight="1">
      <c r="A328" s="220" t="s">
        <v>957</v>
      </c>
      <c r="B328" s="221">
        <v>510.75880000000001</v>
      </c>
    </row>
    <row r="329" spans="1:2" ht="15.95" customHeight="1">
      <c r="A329" s="220" t="s">
        <v>958</v>
      </c>
      <c r="B329" s="221">
        <v>61.816000000000003</v>
      </c>
    </row>
    <row r="330" spans="1:2" ht="15.95" customHeight="1">
      <c r="A330" s="220" t="s">
        <v>959</v>
      </c>
      <c r="B330" s="221">
        <v>3890.5533999999998</v>
      </c>
    </row>
    <row r="331" spans="1:2" ht="15.95" customHeight="1">
      <c r="A331" s="220" t="s">
        <v>960</v>
      </c>
      <c r="B331" s="221">
        <v>5</v>
      </c>
    </row>
    <row r="332" spans="1:2" ht="15.95" customHeight="1">
      <c r="A332" s="220" t="s">
        <v>961</v>
      </c>
      <c r="B332" s="221">
        <v>8</v>
      </c>
    </row>
    <row r="333" spans="1:2" ht="15.95" customHeight="1">
      <c r="A333" s="220" t="s">
        <v>962</v>
      </c>
      <c r="B333" s="221">
        <v>500</v>
      </c>
    </row>
    <row r="334" spans="1:2" ht="15.95" customHeight="1">
      <c r="A334" s="220" t="s">
        <v>963</v>
      </c>
      <c r="B334" s="221">
        <v>226</v>
      </c>
    </row>
    <row r="335" spans="1:2" ht="15.95" customHeight="1">
      <c r="A335" s="220" t="s">
        <v>964</v>
      </c>
      <c r="B335" s="221">
        <v>553</v>
      </c>
    </row>
    <row r="336" spans="1:2" ht="15.95" customHeight="1">
      <c r="A336" s="220" t="s">
        <v>965</v>
      </c>
      <c r="B336" s="221">
        <v>2220.299</v>
      </c>
    </row>
    <row r="337" spans="1:183" ht="15.95" customHeight="1">
      <c r="A337" s="220" t="s">
        <v>966</v>
      </c>
      <c r="B337" s="221">
        <v>461.40159999999997</v>
      </c>
    </row>
    <row r="338" spans="1:183" ht="15.95" customHeight="1">
      <c r="A338" s="220" t="s">
        <v>967</v>
      </c>
      <c r="B338" s="221">
        <v>73.328800000000001</v>
      </c>
    </row>
    <row r="339" spans="1:183" ht="15.95" customHeight="1">
      <c r="A339" s="220" t="s">
        <v>968</v>
      </c>
      <c r="B339" s="221">
        <v>643.56859999999995</v>
      </c>
    </row>
    <row r="340" spans="1:183" ht="15.95" customHeight="1">
      <c r="A340" s="220" t="s">
        <v>969</v>
      </c>
      <c r="B340" s="221">
        <v>1002</v>
      </c>
    </row>
    <row r="341" spans="1:183" ht="15.95" customHeight="1">
      <c r="A341" s="220" t="s">
        <v>970</v>
      </c>
      <c r="B341" s="221">
        <v>40</v>
      </c>
    </row>
    <row r="342" spans="1:183" ht="15.95" customHeight="1">
      <c r="A342" s="220" t="s">
        <v>971</v>
      </c>
      <c r="B342" s="221">
        <v>3702.2089000000001</v>
      </c>
    </row>
    <row r="343" spans="1:183" ht="15.95" customHeight="1">
      <c r="A343" s="220" t="s">
        <v>972</v>
      </c>
      <c r="B343" s="221">
        <v>819.35050000000001</v>
      </c>
    </row>
    <row r="344" spans="1:183" ht="15.95" customHeight="1">
      <c r="A344" s="220" t="s">
        <v>973</v>
      </c>
      <c r="B344" s="221">
        <v>96.614000000000004</v>
      </c>
    </row>
    <row r="345" spans="1:183" ht="15.95" customHeight="1">
      <c r="A345" s="220" t="s">
        <v>974</v>
      </c>
      <c r="B345" s="221">
        <v>2</v>
      </c>
    </row>
    <row r="346" spans="1:183" ht="15.95" customHeight="1">
      <c r="A346" s="220" t="s">
        <v>975</v>
      </c>
      <c r="B346" s="221">
        <v>505</v>
      </c>
    </row>
    <row r="347" spans="1:183" ht="15.95" customHeight="1">
      <c r="A347" s="220" t="s">
        <v>976</v>
      </c>
      <c r="B347" s="221">
        <v>202.6944</v>
      </c>
    </row>
    <row r="348" spans="1:183" ht="15.95" customHeight="1">
      <c r="A348" s="220" t="s">
        <v>977</v>
      </c>
      <c r="B348" s="221">
        <v>9</v>
      </c>
    </row>
    <row r="349" spans="1:183" ht="15.95" customHeight="1">
      <c r="A349" s="220" t="s">
        <v>978</v>
      </c>
      <c r="B349" s="221">
        <v>9</v>
      </c>
      <c r="FX349" s="66"/>
      <c r="FY349" s="67"/>
      <c r="FZ349" s="67"/>
      <c r="GA349" s="67"/>
    </row>
    <row r="350" spans="1:183" ht="15.95" customHeight="1">
      <c r="A350" s="220" t="s">
        <v>979</v>
      </c>
      <c r="B350" s="221">
        <v>545.5</v>
      </c>
    </row>
    <row r="351" spans="1:183" ht="15.95" customHeight="1">
      <c r="A351" s="220" t="s">
        <v>980</v>
      </c>
      <c r="B351" s="221">
        <v>11</v>
      </c>
    </row>
    <row r="352" spans="1:183" ht="15.95" customHeight="1">
      <c r="A352" s="220" t="s">
        <v>981</v>
      </c>
      <c r="B352" s="221">
        <v>30.03</v>
      </c>
    </row>
    <row r="353" spans="1:2" ht="15.95" customHeight="1">
      <c r="A353" s="220" t="s">
        <v>982</v>
      </c>
      <c r="B353" s="221">
        <v>1472.02</v>
      </c>
    </row>
    <row r="354" spans="1:2" ht="15.95" customHeight="1">
      <c r="A354" s="220" t="s">
        <v>983</v>
      </c>
      <c r="B354" s="221">
        <v>63338.267599999999</v>
      </c>
    </row>
    <row r="355" spans="1:2" ht="15.95" customHeight="1">
      <c r="A355" s="220" t="s">
        <v>984</v>
      </c>
      <c r="B355" s="221">
        <v>73.183599999999998</v>
      </c>
    </row>
    <row r="356" spans="1:2" ht="15.95" customHeight="1">
      <c r="A356" s="220" t="s">
        <v>985</v>
      </c>
      <c r="B356" s="221">
        <v>1.236</v>
      </c>
    </row>
    <row r="357" spans="1:2" ht="15.95" customHeight="1">
      <c r="A357" s="220" t="s">
        <v>986</v>
      </c>
      <c r="B357" s="221">
        <v>58321.2</v>
      </c>
    </row>
    <row r="358" spans="1:2" ht="15.95" customHeight="1">
      <c r="A358" s="220" t="s">
        <v>987</v>
      </c>
      <c r="B358" s="221">
        <v>4942.6480000000001</v>
      </c>
    </row>
    <row r="359" spans="1:2" ht="15.95" customHeight="1">
      <c r="A359" s="220" t="s">
        <v>988</v>
      </c>
      <c r="B359" s="221">
        <v>2575</v>
      </c>
    </row>
    <row r="360" spans="1:2" ht="15.95" customHeight="1">
      <c r="A360" s="220" t="s">
        <v>989</v>
      </c>
      <c r="B360" s="221">
        <v>2550</v>
      </c>
    </row>
    <row r="361" spans="1:2" ht="15.95" customHeight="1">
      <c r="A361" s="220" t="s">
        <v>990</v>
      </c>
      <c r="B361" s="221">
        <v>25</v>
      </c>
    </row>
    <row r="362" spans="1:2" ht="15.95" customHeight="1">
      <c r="A362" s="220" t="s">
        <v>991</v>
      </c>
      <c r="B362" s="221">
        <v>10652.986800000001</v>
      </c>
    </row>
    <row r="363" spans="1:2" ht="15.95" customHeight="1">
      <c r="A363" s="220" t="s">
        <v>992</v>
      </c>
      <c r="B363" s="221">
        <v>9301.0668000000005</v>
      </c>
    </row>
    <row r="364" spans="1:2" ht="15.95" customHeight="1">
      <c r="A364" s="220" t="s">
        <v>993</v>
      </c>
      <c r="B364" s="221">
        <v>1351.92</v>
      </c>
    </row>
    <row r="365" spans="1:2" ht="15.95" customHeight="1">
      <c r="A365" s="220" t="s">
        <v>994</v>
      </c>
      <c r="B365" s="221">
        <v>240</v>
      </c>
    </row>
    <row r="366" spans="1:2" ht="15.95" customHeight="1">
      <c r="A366" s="220" t="s">
        <v>995</v>
      </c>
      <c r="B366" s="221">
        <v>240</v>
      </c>
    </row>
    <row r="367" spans="1:2" ht="15.95" customHeight="1">
      <c r="A367" s="220" t="s">
        <v>996</v>
      </c>
      <c r="B367" s="221">
        <v>12</v>
      </c>
    </row>
    <row r="368" spans="1:2" ht="15.95" customHeight="1">
      <c r="A368" s="220" t="s">
        <v>997</v>
      </c>
      <c r="B368" s="221">
        <v>12</v>
      </c>
    </row>
    <row r="369" spans="1:188" ht="15.95" customHeight="1">
      <c r="A369" s="220" t="s">
        <v>998</v>
      </c>
      <c r="B369" s="221">
        <v>25066.0062</v>
      </c>
    </row>
    <row r="370" spans="1:188" ht="15.95" customHeight="1">
      <c r="A370" s="220" t="s">
        <v>999</v>
      </c>
      <c r="B370" s="221">
        <v>14614.376200000001</v>
      </c>
    </row>
    <row r="371" spans="1:188" ht="15.95" customHeight="1">
      <c r="A371" s="220" t="s">
        <v>1000</v>
      </c>
      <c r="B371" s="221">
        <v>563.63379999999995</v>
      </c>
    </row>
    <row r="372" spans="1:188" ht="15.95" customHeight="1">
      <c r="A372" s="220" t="s">
        <v>1001</v>
      </c>
      <c r="B372" s="221">
        <v>75.742400000000004</v>
      </c>
    </row>
    <row r="373" spans="1:188" ht="15.95" customHeight="1">
      <c r="A373" s="220" t="s">
        <v>1002</v>
      </c>
      <c r="B373" s="221">
        <v>13895</v>
      </c>
    </row>
    <row r="374" spans="1:188" ht="15.95" customHeight="1">
      <c r="A374" s="220" t="s">
        <v>1003</v>
      </c>
      <c r="B374" s="221">
        <v>80</v>
      </c>
    </row>
    <row r="375" spans="1:188" ht="15.95" customHeight="1">
      <c r="A375" s="220" t="s">
        <v>1004</v>
      </c>
      <c r="B375" s="221">
        <v>490.63</v>
      </c>
    </row>
    <row r="376" spans="1:188" ht="15.95" customHeight="1">
      <c r="A376" s="220" t="s">
        <v>1005</v>
      </c>
      <c r="B376" s="221">
        <v>140</v>
      </c>
    </row>
    <row r="377" spans="1:188" ht="15.95" customHeight="1">
      <c r="A377" s="220" t="s">
        <v>1006</v>
      </c>
      <c r="B377" s="221">
        <v>350.63</v>
      </c>
    </row>
    <row r="378" spans="1:188" ht="15.95" customHeight="1">
      <c r="A378" s="220" t="s">
        <v>1007</v>
      </c>
      <c r="B378" s="221">
        <v>9745</v>
      </c>
    </row>
    <row r="379" spans="1:188" ht="15.95" customHeight="1">
      <c r="A379" s="220" t="s">
        <v>1008</v>
      </c>
      <c r="B379" s="221">
        <v>9207</v>
      </c>
    </row>
    <row r="380" spans="1:188" ht="15.95" customHeight="1">
      <c r="A380" s="220" t="s">
        <v>1009</v>
      </c>
      <c r="B380" s="221">
        <v>538</v>
      </c>
    </row>
    <row r="381" spans="1:188" ht="15.95" customHeight="1">
      <c r="A381" s="220" t="s">
        <v>1010</v>
      </c>
      <c r="B381" s="221">
        <v>216</v>
      </c>
      <c r="GC381" s="70"/>
      <c r="GD381" s="69"/>
      <c r="GE381" s="71"/>
      <c r="GF381" s="67"/>
    </row>
    <row r="382" spans="1:188" ht="15.95" customHeight="1">
      <c r="A382" s="220" t="s">
        <v>1011</v>
      </c>
      <c r="B382" s="221">
        <v>216</v>
      </c>
      <c r="GC382" s="72"/>
      <c r="GD382" s="73"/>
      <c r="GE382" s="74"/>
      <c r="GF382" s="75"/>
    </row>
    <row r="383" spans="1:188" ht="15.95" customHeight="1">
      <c r="A383" s="220" t="s">
        <v>1012</v>
      </c>
      <c r="B383" s="221">
        <v>438.25209999999998</v>
      </c>
    </row>
    <row r="384" spans="1:188" ht="15.95" customHeight="1">
      <c r="A384" s="220" t="s">
        <v>1013</v>
      </c>
      <c r="B384" s="221">
        <v>2</v>
      </c>
    </row>
    <row r="385" spans="1:188" ht="15.95" customHeight="1">
      <c r="A385" s="220" t="s">
        <v>1014</v>
      </c>
      <c r="B385" s="221">
        <v>2</v>
      </c>
    </row>
    <row r="386" spans="1:188" ht="15.95" customHeight="1">
      <c r="A386" s="220" t="s">
        <v>1015</v>
      </c>
      <c r="B386" s="221">
        <v>302.11520000000002</v>
      </c>
    </row>
    <row r="387" spans="1:188" ht="15.95" customHeight="1">
      <c r="A387" s="220" t="s">
        <v>1016</v>
      </c>
      <c r="B387" s="221">
        <v>126.3104</v>
      </c>
    </row>
    <row r="388" spans="1:188" ht="15.95" customHeight="1">
      <c r="A388" s="220" t="s">
        <v>1017</v>
      </c>
      <c r="B388" s="221">
        <v>149.10480000000001</v>
      </c>
    </row>
    <row r="389" spans="1:188" ht="15.95" customHeight="1">
      <c r="A389" s="220" t="s">
        <v>1018</v>
      </c>
      <c r="B389" s="221">
        <v>26.7</v>
      </c>
    </row>
    <row r="390" spans="1:188" ht="15.95" customHeight="1">
      <c r="A390" s="220" t="s">
        <v>1019</v>
      </c>
      <c r="B390" s="221">
        <v>134.1369</v>
      </c>
    </row>
    <row r="391" spans="1:188" ht="15.95" customHeight="1">
      <c r="A391" s="220" t="s">
        <v>1020</v>
      </c>
      <c r="B391" s="221">
        <v>133.0461</v>
      </c>
    </row>
    <row r="392" spans="1:188" ht="15.95" customHeight="1">
      <c r="A392" s="220" t="s">
        <v>1021</v>
      </c>
      <c r="B392" s="221">
        <v>1.0908</v>
      </c>
    </row>
    <row r="393" spans="1:188" ht="15.95" customHeight="1">
      <c r="A393" s="220" t="s">
        <v>1022</v>
      </c>
      <c r="B393" s="221">
        <v>434.762</v>
      </c>
    </row>
    <row r="394" spans="1:188" ht="15.95" customHeight="1">
      <c r="A394" s="220" t="s">
        <v>1023</v>
      </c>
      <c r="B394" s="221">
        <v>343.19279999999998</v>
      </c>
    </row>
    <row r="395" spans="1:188" ht="15.95" customHeight="1">
      <c r="A395" s="220" t="s">
        <v>1024</v>
      </c>
      <c r="B395" s="221">
        <v>117.288</v>
      </c>
    </row>
    <row r="396" spans="1:188" ht="15.95" customHeight="1">
      <c r="A396" s="220" t="s">
        <v>1025</v>
      </c>
      <c r="B396" s="221">
        <v>5.0903999999999998</v>
      </c>
    </row>
    <row r="397" spans="1:188" ht="15.95" customHeight="1">
      <c r="A397" s="220" t="s">
        <v>1026</v>
      </c>
      <c r="B397" s="221">
        <v>2.8144</v>
      </c>
      <c r="FX397" s="66"/>
      <c r="FY397" s="67"/>
      <c r="FZ397" s="67"/>
      <c r="GA397" s="67"/>
      <c r="GC397" s="70"/>
      <c r="GD397" s="69"/>
      <c r="GE397" s="71"/>
      <c r="GF397" s="67"/>
    </row>
    <row r="398" spans="1:188" ht="15.95" customHeight="1">
      <c r="A398" s="220" t="s">
        <v>1027</v>
      </c>
      <c r="B398" s="221">
        <v>218</v>
      </c>
    </row>
    <row r="399" spans="1:188" ht="15.95" customHeight="1">
      <c r="A399" s="220" t="s">
        <v>1028</v>
      </c>
      <c r="B399" s="221">
        <v>91.569199999999995</v>
      </c>
    </row>
    <row r="400" spans="1:188" ht="15.95" customHeight="1">
      <c r="A400" s="220" t="s">
        <v>1029</v>
      </c>
      <c r="B400" s="221">
        <v>54.024000000000001</v>
      </c>
    </row>
    <row r="401" spans="1:183" ht="15.95" customHeight="1">
      <c r="A401" s="220" t="s">
        <v>1030</v>
      </c>
      <c r="B401" s="221">
        <v>37.545200000000001</v>
      </c>
    </row>
    <row r="402" spans="1:183" ht="15.95" customHeight="1">
      <c r="A402" s="220" t="s">
        <v>1031</v>
      </c>
      <c r="B402" s="221">
        <v>5</v>
      </c>
    </row>
    <row r="403" spans="1:183" ht="15.95" customHeight="1">
      <c r="A403" s="220" t="s">
        <v>1032</v>
      </c>
      <c r="B403" s="221">
        <v>5</v>
      </c>
    </row>
    <row r="404" spans="1:183" ht="15.95" customHeight="1">
      <c r="A404" s="220" t="s">
        <v>1033</v>
      </c>
      <c r="B404" s="221">
        <v>5</v>
      </c>
    </row>
    <row r="405" spans="1:183" ht="15.95" customHeight="1">
      <c r="A405" s="220" t="s">
        <v>1034</v>
      </c>
      <c r="B405" s="221">
        <v>8990.7450000000008</v>
      </c>
    </row>
    <row r="406" spans="1:183" ht="15.95" customHeight="1">
      <c r="A406" s="220" t="s">
        <v>1035</v>
      </c>
      <c r="B406" s="221">
        <v>8866.0568000000003</v>
      </c>
      <c r="FX406" s="66"/>
      <c r="FY406" s="67"/>
      <c r="FZ406" s="67"/>
      <c r="GA406" s="67"/>
    </row>
    <row r="407" spans="1:183" ht="15.95" customHeight="1">
      <c r="A407" s="220" t="s">
        <v>1036</v>
      </c>
      <c r="B407" s="221">
        <v>1236.2447999999999</v>
      </c>
    </row>
    <row r="408" spans="1:183" ht="15.95" customHeight="1">
      <c r="A408" s="220" t="s">
        <v>1037</v>
      </c>
      <c r="B408" s="221">
        <v>3.1320000000000001</v>
      </c>
    </row>
    <row r="409" spans="1:183" ht="15.95" customHeight="1">
      <c r="A409" s="220" t="s">
        <v>1038</v>
      </c>
      <c r="B409" s="221">
        <v>7626.68</v>
      </c>
    </row>
    <row r="410" spans="1:183" ht="15.95" customHeight="1">
      <c r="A410" s="220" t="s">
        <v>1039</v>
      </c>
      <c r="B410" s="221">
        <v>4.2</v>
      </c>
    </row>
    <row r="411" spans="1:183" ht="15.95" customHeight="1">
      <c r="A411" s="220" t="s">
        <v>1040</v>
      </c>
      <c r="B411" s="221">
        <v>4.2</v>
      </c>
    </row>
    <row r="412" spans="1:183" ht="15.95" customHeight="1">
      <c r="A412" s="220" t="s">
        <v>1041</v>
      </c>
      <c r="B412" s="221">
        <v>120.48820000000001</v>
      </c>
    </row>
    <row r="413" spans="1:183" ht="15.95" customHeight="1">
      <c r="A413" s="220" t="s">
        <v>1042</v>
      </c>
      <c r="B413" s="221">
        <v>34.682400000000001</v>
      </c>
    </row>
    <row r="414" spans="1:183" ht="15.95" customHeight="1">
      <c r="A414" s="220" t="s">
        <v>1043</v>
      </c>
      <c r="B414" s="221">
        <v>14</v>
      </c>
    </row>
    <row r="415" spans="1:183" ht="15.95" customHeight="1">
      <c r="A415" s="220" t="s">
        <v>1044</v>
      </c>
      <c r="B415" s="221">
        <v>31.1</v>
      </c>
    </row>
    <row r="416" spans="1:183" ht="15.95" customHeight="1">
      <c r="A416" s="220" t="s">
        <v>1045</v>
      </c>
      <c r="B416" s="221">
        <v>7</v>
      </c>
    </row>
    <row r="417" spans="1:2" ht="15.95" customHeight="1">
      <c r="A417" s="220" t="s">
        <v>1046</v>
      </c>
      <c r="B417" s="221">
        <v>33.705800000000004</v>
      </c>
    </row>
    <row r="418" spans="1:2" ht="15.95" customHeight="1">
      <c r="A418" s="220" t="s">
        <v>1047</v>
      </c>
      <c r="B418" s="221">
        <v>19681.033100000001</v>
      </c>
    </row>
    <row r="419" spans="1:2" ht="15.95" customHeight="1">
      <c r="A419" s="220" t="s">
        <v>1048</v>
      </c>
      <c r="B419" s="221">
        <v>2018.27</v>
      </c>
    </row>
    <row r="420" spans="1:2" ht="15.95" customHeight="1">
      <c r="A420" s="220" t="s">
        <v>1049</v>
      </c>
      <c r="B420" s="221">
        <v>1630.47</v>
      </c>
    </row>
    <row r="421" spans="1:2" ht="15.95" customHeight="1">
      <c r="A421" s="220" t="s">
        <v>1050</v>
      </c>
      <c r="B421" s="221">
        <v>387.8</v>
      </c>
    </row>
    <row r="422" spans="1:2" ht="15.95" customHeight="1">
      <c r="A422" s="220" t="s">
        <v>1051</v>
      </c>
      <c r="B422" s="221">
        <v>5708.9683000000005</v>
      </c>
    </row>
    <row r="423" spans="1:2" ht="15.95" customHeight="1">
      <c r="A423" s="220" t="s">
        <v>1052</v>
      </c>
      <c r="B423" s="221">
        <v>5708.9683000000005</v>
      </c>
    </row>
    <row r="424" spans="1:2" ht="15.95" customHeight="1">
      <c r="A424" s="220" t="s">
        <v>1053</v>
      </c>
      <c r="B424" s="221">
        <v>11953.7948</v>
      </c>
    </row>
    <row r="425" spans="1:2" ht="15.95" customHeight="1">
      <c r="A425" s="220" t="s">
        <v>1054</v>
      </c>
      <c r="B425" s="221">
        <v>11953.7948</v>
      </c>
    </row>
    <row r="426" spans="1:2" ht="15.95" customHeight="1">
      <c r="A426" s="220" t="s">
        <v>1055</v>
      </c>
      <c r="B426" s="221">
        <v>799.18799999999999</v>
      </c>
    </row>
    <row r="427" spans="1:2" ht="15.95" customHeight="1">
      <c r="A427" s="220" t="s">
        <v>1056</v>
      </c>
      <c r="B427" s="221">
        <v>383.1472</v>
      </c>
    </row>
    <row r="428" spans="1:2" ht="15.95" customHeight="1">
      <c r="A428" s="220" t="s">
        <v>1057</v>
      </c>
      <c r="B428" s="221">
        <v>242.75720000000001</v>
      </c>
    </row>
    <row r="429" spans="1:2" ht="15.95" customHeight="1">
      <c r="A429" s="220" t="s">
        <v>1058</v>
      </c>
      <c r="B429" s="221">
        <v>90.5</v>
      </c>
    </row>
    <row r="430" spans="1:2" ht="15.95" customHeight="1">
      <c r="A430" s="220" t="s">
        <v>1059</v>
      </c>
      <c r="B430" s="221">
        <v>49.89</v>
      </c>
    </row>
    <row r="431" spans="1:2" ht="15.95" customHeight="1">
      <c r="A431" s="220" t="s">
        <v>1060</v>
      </c>
      <c r="B431" s="221">
        <v>28.040800000000001</v>
      </c>
    </row>
    <row r="432" spans="1:2" ht="15.95" customHeight="1">
      <c r="A432" s="220" t="s">
        <v>1061</v>
      </c>
      <c r="B432" s="221">
        <v>2.048</v>
      </c>
    </row>
    <row r="433" spans="1:2" ht="15.95" customHeight="1">
      <c r="A433" s="220" t="s">
        <v>1062</v>
      </c>
      <c r="B433" s="221">
        <v>25.992799999999999</v>
      </c>
    </row>
    <row r="434" spans="1:2" ht="15.95" customHeight="1">
      <c r="A434" s="220" t="s">
        <v>1063</v>
      </c>
      <c r="B434" s="221">
        <v>388</v>
      </c>
    </row>
    <row r="435" spans="1:2" ht="15.95" customHeight="1">
      <c r="A435" s="220" t="s">
        <v>1064</v>
      </c>
      <c r="B435" s="221">
        <v>388</v>
      </c>
    </row>
    <row r="436" spans="1:2" ht="15.95" customHeight="1">
      <c r="A436" s="220" t="s">
        <v>1065</v>
      </c>
      <c r="B436" s="221">
        <v>10424</v>
      </c>
    </row>
    <row r="437" spans="1:2" ht="15.95" customHeight="1">
      <c r="A437" s="220" t="s">
        <v>1066</v>
      </c>
      <c r="B437" s="221">
        <v>10424</v>
      </c>
    </row>
    <row r="438" spans="1:2" ht="15.95" customHeight="1">
      <c r="A438" s="220" t="s">
        <v>122</v>
      </c>
      <c r="B438" s="221">
        <v>10424</v>
      </c>
    </row>
    <row r="439" spans="1:2" ht="15.95" customHeight="1">
      <c r="A439" s="231"/>
      <c r="B439" s="231"/>
    </row>
  </sheetData>
  <sheetProtection formatCells="0" formatColumns="0" formatRows="0"/>
  <mergeCells count="2">
    <mergeCell ref="A2:B2"/>
    <mergeCell ref="A439:B439"/>
  </mergeCells>
  <phoneticPr fontId="1"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7.xml><?xml version="1.0" encoding="utf-8"?>
<worksheet xmlns="http://schemas.openxmlformats.org/spreadsheetml/2006/main" xmlns:r="http://schemas.openxmlformats.org/officeDocument/2006/relationships">
  <sheetPr>
    <tabColor rgb="FFFF0000"/>
    <pageSetUpPr fitToPage="1"/>
  </sheetPr>
  <dimension ref="A1:A5"/>
  <sheetViews>
    <sheetView zoomScaleSheetLayoutView="100" workbookViewId="0">
      <selection activeCell="D2" sqref="D2"/>
    </sheetView>
  </sheetViews>
  <sheetFormatPr defaultColWidth="9" defaultRowHeight="14.25"/>
  <cols>
    <col min="1" max="1" width="91" style="77" customWidth="1"/>
    <col min="2" max="16384" width="9" style="77"/>
  </cols>
  <sheetData>
    <row r="1" spans="1:1" ht="80.25" customHeight="1">
      <c r="A1" s="78" t="s">
        <v>125</v>
      </c>
    </row>
    <row r="2" spans="1:1" s="123" customFormat="1" ht="71.099999999999994" customHeight="1">
      <c r="A2" s="122" t="s">
        <v>471</v>
      </c>
    </row>
    <row r="3" spans="1:1" s="123" customFormat="1" ht="71.099999999999994" customHeight="1">
      <c r="A3" s="122" t="s">
        <v>472</v>
      </c>
    </row>
    <row r="4" spans="1:1" s="123" customFormat="1" ht="71.099999999999994" customHeight="1">
      <c r="A4" s="122" t="s">
        <v>473</v>
      </c>
    </row>
    <row r="5" spans="1:1" s="123" customFormat="1" ht="71.099999999999994" customHeight="1">
      <c r="A5" s="122" t="s">
        <v>474</v>
      </c>
    </row>
  </sheetData>
  <phoneticPr fontId="1" type="noConversion"/>
  <pageMargins left="0.75" right="0.75" top="1" bottom="1" header="0.51" footer="0.51"/>
  <pageSetup paperSize="9" scale="89" fitToHeight="0" orientation="portrait" verticalDpi="0"/>
</worksheet>
</file>

<file path=xl/worksheets/sheet8.xml><?xml version="1.0" encoding="utf-8"?>
<worksheet xmlns="http://schemas.openxmlformats.org/spreadsheetml/2006/main" xmlns:r="http://schemas.openxmlformats.org/officeDocument/2006/relationships">
  <dimension ref="A1:GY40"/>
  <sheetViews>
    <sheetView showZeros="0" zoomScaleSheetLayoutView="100" workbookViewId="0">
      <selection activeCell="F14" sqref="F14"/>
    </sheetView>
  </sheetViews>
  <sheetFormatPr defaultColWidth="6.875" defaultRowHeight="12.75" customHeight="1"/>
  <cols>
    <col min="1" max="1" width="57" style="79" customWidth="1"/>
    <col min="2" max="2" width="22.25" style="83" customWidth="1"/>
    <col min="3" max="58" width="6.875" style="81" customWidth="1"/>
    <col min="59" max="193" width="9" style="81" customWidth="1"/>
    <col min="194" max="194" width="59.375" style="81" customWidth="1"/>
    <col min="195" max="195" width="14.25" style="81" customWidth="1"/>
    <col min="196" max="207" width="9" style="81" hidden="1" customWidth="1"/>
    <col min="208" max="256" width="6.875" style="81"/>
    <col min="257" max="257" width="57" style="81" customWidth="1"/>
    <col min="258" max="258" width="22.25" style="81" customWidth="1"/>
    <col min="259" max="314" width="6.875" style="81" customWidth="1"/>
    <col min="315" max="449" width="9" style="81" customWidth="1"/>
    <col min="450" max="450" width="59.375" style="81" customWidth="1"/>
    <col min="451" max="451" width="14.25" style="81" customWidth="1"/>
    <col min="452" max="463" width="0" style="81" hidden="1" customWidth="1"/>
    <col min="464" max="512" width="6.875" style="81"/>
    <col min="513" max="513" width="57" style="81" customWidth="1"/>
    <col min="514" max="514" width="22.25" style="81" customWidth="1"/>
    <col min="515" max="570" width="6.875" style="81" customWidth="1"/>
    <col min="571" max="705" width="9" style="81" customWidth="1"/>
    <col min="706" max="706" width="59.375" style="81" customWidth="1"/>
    <col min="707" max="707" width="14.25" style="81" customWidth="1"/>
    <col min="708" max="719" width="0" style="81" hidden="1" customWidth="1"/>
    <col min="720" max="768" width="6.875" style="81"/>
    <col min="769" max="769" width="57" style="81" customWidth="1"/>
    <col min="770" max="770" width="22.25" style="81" customWidth="1"/>
    <col min="771" max="826" width="6.875" style="81" customWidth="1"/>
    <col min="827" max="961" width="9" style="81" customWidth="1"/>
    <col min="962" max="962" width="59.375" style="81" customWidth="1"/>
    <col min="963" max="963" width="14.25" style="81" customWidth="1"/>
    <col min="964" max="975" width="0" style="81" hidden="1" customWidth="1"/>
    <col min="976" max="1024" width="6.875" style="81"/>
    <col min="1025" max="1025" width="57" style="81" customWidth="1"/>
    <col min="1026" max="1026" width="22.25" style="81" customWidth="1"/>
    <col min="1027" max="1082" width="6.875" style="81" customWidth="1"/>
    <col min="1083" max="1217" width="9" style="81" customWidth="1"/>
    <col min="1218" max="1218" width="59.375" style="81" customWidth="1"/>
    <col min="1219" max="1219" width="14.25" style="81" customWidth="1"/>
    <col min="1220" max="1231" width="0" style="81" hidden="1" customWidth="1"/>
    <col min="1232" max="1280" width="6.875" style="81"/>
    <col min="1281" max="1281" width="57" style="81" customWidth="1"/>
    <col min="1282" max="1282" width="22.25" style="81" customWidth="1"/>
    <col min="1283" max="1338" width="6.875" style="81" customWidth="1"/>
    <col min="1339" max="1473" width="9" style="81" customWidth="1"/>
    <col min="1474" max="1474" width="59.375" style="81" customWidth="1"/>
    <col min="1475" max="1475" width="14.25" style="81" customWidth="1"/>
    <col min="1476" max="1487" width="0" style="81" hidden="1" customWidth="1"/>
    <col min="1488" max="1536" width="6.875" style="81"/>
    <col min="1537" max="1537" width="57" style="81" customWidth="1"/>
    <col min="1538" max="1538" width="22.25" style="81" customWidth="1"/>
    <col min="1539" max="1594" width="6.875" style="81" customWidth="1"/>
    <col min="1595" max="1729" width="9" style="81" customWidth="1"/>
    <col min="1730" max="1730" width="59.375" style="81" customWidth="1"/>
    <col min="1731" max="1731" width="14.25" style="81" customWidth="1"/>
    <col min="1732" max="1743" width="0" style="81" hidden="1" customWidth="1"/>
    <col min="1744" max="1792" width="6.875" style="81"/>
    <col min="1793" max="1793" width="57" style="81" customWidth="1"/>
    <col min="1794" max="1794" width="22.25" style="81" customWidth="1"/>
    <col min="1795" max="1850" width="6.875" style="81" customWidth="1"/>
    <col min="1851" max="1985" width="9" style="81" customWidth="1"/>
    <col min="1986" max="1986" width="59.375" style="81" customWidth="1"/>
    <col min="1987" max="1987" width="14.25" style="81" customWidth="1"/>
    <col min="1988" max="1999" width="0" style="81" hidden="1" customWidth="1"/>
    <col min="2000" max="2048" width="6.875" style="81"/>
    <col min="2049" max="2049" width="57" style="81" customWidth="1"/>
    <col min="2050" max="2050" width="22.25" style="81" customWidth="1"/>
    <col min="2051" max="2106" width="6.875" style="81" customWidth="1"/>
    <col min="2107" max="2241" width="9" style="81" customWidth="1"/>
    <col min="2242" max="2242" width="59.375" style="81" customWidth="1"/>
    <col min="2243" max="2243" width="14.25" style="81" customWidth="1"/>
    <col min="2244" max="2255" width="0" style="81" hidden="1" customWidth="1"/>
    <col min="2256" max="2304" width="6.875" style="81"/>
    <col min="2305" max="2305" width="57" style="81" customWidth="1"/>
    <col min="2306" max="2306" width="22.25" style="81" customWidth="1"/>
    <col min="2307" max="2362" width="6.875" style="81" customWidth="1"/>
    <col min="2363" max="2497" width="9" style="81" customWidth="1"/>
    <col min="2498" max="2498" width="59.375" style="81" customWidth="1"/>
    <col min="2499" max="2499" width="14.25" style="81" customWidth="1"/>
    <col min="2500" max="2511" width="0" style="81" hidden="1" customWidth="1"/>
    <col min="2512" max="2560" width="6.875" style="81"/>
    <col min="2561" max="2561" width="57" style="81" customWidth="1"/>
    <col min="2562" max="2562" width="22.25" style="81" customWidth="1"/>
    <col min="2563" max="2618" width="6.875" style="81" customWidth="1"/>
    <col min="2619" max="2753" width="9" style="81" customWidth="1"/>
    <col min="2754" max="2754" width="59.375" style="81" customWidth="1"/>
    <col min="2755" max="2755" width="14.25" style="81" customWidth="1"/>
    <col min="2756" max="2767" width="0" style="81" hidden="1" customWidth="1"/>
    <col min="2768" max="2816" width="6.875" style="81"/>
    <col min="2817" max="2817" width="57" style="81" customWidth="1"/>
    <col min="2818" max="2818" width="22.25" style="81" customWidth="1"/>
    <col min="2819" max="2874" width="6.875" style="81" customWidth="1"/>
    <col min="2875" max="3009" width="9" style="81" customWidth="1"/>
    <col min="3010" max="3010" width="59.375" style="81" customWidth="1"/>
    <col min="3011" max="3011" width="14.25" style="81" customWidth="1"/>
    <col min="3012" max="3023" width="0" style="81" hidden="1" customWidth="1"/>
    <col min="3024" max="3072" width="6.875" style="81"/>
    <col min="3073" max="3073" width="57" style="81" customWidth="1"/>
    <col min="3074" max="3074" width="22.25" style="81" customWidth="1"/>
    <col min="3075" max="3130" width="6.875" style="81" customWidth="1"/>
    <col min="3131" max="3265" width="9" style="81" customWidth="1"/>
    <col min="3266" max="3266" width="59.375" style="81" customWidth="1"/>
    <col min="3267" max="3267" width="14.25" style="81" customWidth="1"/>
    <col min="3268" max="3279" width="0" style="81" hidden="1" customWidth="1"/>
    <col min="3280" max="3328" width="6.875" style="81"/>
    <col min="3329" max="3329" width="57" style="81" customWidth="1"/>
    <col min="3330" max="3330" width="22.25" style="81" customWidth="1"/>
    <col min="3331" max="3386" width="6.875" style="81" customWidth="1"/>
    <col min="3387" max="3521" width="9" style="81" customWidth="1"/>
    <col min="3522" max="3522" width="59.375" style="81" customWidth="1"/>
    <col min="3523" max="3523" width="14.25" style="81" customWidth="1"/>
    <col min="3524" max="3535" width="0" style="81" hidden="1" customWidth="1"/>
    <col min="3536" max="3584" width="6.875" style="81"/>
    <col min="3585" max="3585" width="57" style="81" customWidth="1"/>
    <col min="3586" max="3586" width="22.25" style="81" customWidth="1"/>
    <col min="3587" max="3642" width="6.875" style="81" customWidth="1"/>
    <col min="3643" max="3777" width="9" style="81" customWidth="1"/>
    <col min="3778" max="3778" width="59.375" style="81" customWidth="1"/>
    <col min="3779" max="3779" width="14.25" style="81" customWidth="1"/>
    <col min="3780" max="3791" width="0" style="81" hidden="1" customWidth="1"/>
    <col min="3792" max="3840" width="6.875" style="81"/>
    <col min="3841" max="3841" width="57" style="81" customWidth="1"/>
    <col min="3842" max="3842" width="22.25" style="81" customWidth="1"/>
    <col min="3843" max="3898" width="6.875" style="81" customWidth="1"/>
    <col min="3899" max="4033" width="9" style="81" customWidth="1"/>
    <col min="4034" max="4034" width="59.375" style="81" customWidth="1"/>
    <col min="4035" max="4035" width="14.25" style="81" customWidth="1"/>
    <col min="4036" max="4047" width="0" style="81" hidden="1" customWidth="1"/>
    <col min="4048" max="4096" width="6.875" style="81"/>
    <col min="4097" max="4097" width="57" style="81" customWidth="1"/>
    <col min="4098" max="4098" width="22.25" style="81" customWidth="1"/>
    <col min="4099" max="4154" width="6.875" style="81" customWidth="1"/>
    <col min="4155" max="4289" width="9" style="81" customWidth="1"/>
    <col min="4290" max="4290" width="59.375" style="81" customWidth="1"/>
    <col min="4291" max="4291" width="14.25" style="81" customWidth="1"/>
    <col min="4292" max="4303" width="0" style="81" hidden="1" customWidth="1"/>
    <col min="4304" max="4352" width="6.875" style="81"/>
    <col min="4353" max="4353" width="57" style="81" customWidth="1"/>
    <col min="4354" max="4354" width="22.25" style="81" customWidth="1"/>
    <col min="4355" max="4410" width="6.875" style="81" customWidth="1"/>
    <col min="4411" max="4545" width="9" style="81" customWidth="1"/>
    <col min="4546" max="4546" width="59.375" style="81" customWidth="1"/>
    <col min="4547" max="4547" width="14.25" style="81" customWidth="1"/>
    <col min="4548" max="4559" width="0" style="81" hidden="1" customWidth="1"/>
    <col min="4560" max="4608" width="6.875" style="81"/>
    <col min="4609" max="4609" width="57" style="81" customWidth="1"/>
    <col min="4610" max="4610" width="22.25" style="81" customWidth="1"/>
    <col min="4611" max="4666" width="6.875" style="81" customWidth="1"/>
    <col min="4667" max="4801" width="9" style="81" customWidth="1"/>
    <col min="4802" max="4802" width="59.375" style="81" customWidth="1"/>
    <col min="4803" max="4803" width="14.25" style="81" customWidth="1"/>
    <col min="4804" max="4815" width="0" style="81" hidden="1" customWidth="1"/>
    <col min="4816" max="4864" width="6.875" style="81"/>
    <col min="4865" max="4865" width="57" style="81" customWidth="1"/>
    <col min="4866" max="4866" width="22.25" style="81" customWidth="1"/>
    <col min="4867" max="4922" width="6.875" style="81" customWidth="1"/>
    <col min="4923" max="5057" width="9" style="81" customWidth="1"/>
    <col min="5058" max="5058" width="59.375" style="81" customWidth="1"/>
    <col min="5059" max="5059" width="14.25" style="81" customWidth="1"/>
    <col min="5060" max="5071" width="0" style="81" hidden="1" customWidth="1"/>
    <col min="5072" max="5120" width="6.875" style="81"/>
    <col min="5121" max="5121" width="57" style="81" customWidth="1"/>
    <col min="5122" max="5122" width="22.25" style="81" customWidth="1"/>
    <col min="5123" max="5178" width="6.875" style="81" customWidth="1"/>
    <col min="5179" max="5313" width="9" style="81" customWidth="1"/>
    <col min="5314" max="5314" width="59.375" style="81" customWidth="1"/>
    <col min="5315" max="5315" width="14.25" style="81" customWidth="1"/>
    <col min="5316" max="5327" width="0" style="81" hidden="1" customWidth="1"/>
    <col min="5328" max="5376" width="6.875" style="81"/>
    <col min="5377" max="5377" width="57" style="81" customWidth="1"/>
    <col min="5378" max="5378" width="22.25" style="81" customWidth="1"/>
    <col min="5379" max="5434" width="6.875" style="81" customWidth="1"/>
    <col min="5435" max="5569" width="9" style="81" customWidth="1"/>
    <col min="5570" max="5570" width="59.375" style="81" customWidth="1"/>
    <col min="5571" max="5571" width="14.25" style="81" customWidth="1"/>
    <col min="5572" max="5583" width="0" style="81" hidden="1" customWidth="1"/>
    <col min="5584" max="5632" width="6.875" style="81"/>
    <col min="5633" max="5633" width="57" style="81" customWidth="1"/>
    <col min="5634" max="5634" width="22.25" style="81" customWidth="1"/>
    <col min="5635" max="5690" width="6.875" style="81" customWidth="1"/>
    <col min="5691" max="5825" width="9" style="81" customWidth="1"/>
    <col min="5826" max="5826" width="59.375" style="81" customWidth="1"/>
    <col min="5827" max="5827" width="14.25" style="81" customWidth="1"/>
    <col min="5828" max="5839" width="0" style="81" hidden="1" customWidth="1"/>
    <col min="5840" max="5888" width="6.875" style="81"/>
    <col min="5889" max="5889" width="57" style="81" customWidth="1"/>
    <col min="5890" max="5890" width="22.25" style="81" customWidth="1"/>
    <col min="5891" max="5946" width="6.875" style="81" customWidth="1"/>
    <col min="5947" max="6081" width="9" style="81" customWidth="1"/>
    <col min="6082" max="6082" width="59.375" style="81" customWidth="1"/>
    <col min="6083" max="6083" width="14.25" style="81" customWidth="1"/>
    <col min="6084" max="6095" width="0" style="81" hidden="1" customWidth="1"/>
    <col min="6096" max="6144" width="6.875" style="81"/>
    <col min="6145" max="6145" width="57" style="81" customWidth="1"/>
    <col min="6146" max="6146" width="22.25" style="81" customWidth="1"/>
    <col min="6147" max="6202" width="6.875" style="81" customWidth="1"/>
    <col min="6203" max="6337" width="9" style="81" customWidth="1"/>
    <col min="6338" max="6338" width="59.375" style="81" customWidth="1"/>
    <col min="6339" max="6339" width="14.25" style="81" customWidth="1"/>
    <col min="6340" max="6351" width="0" style="81" hidden="1" customWidth="1"/>
    <col min="6352" max="6400" width="6.875" style="81"/>
    <col min="6401" max="6401" width="57" style="81" customWidth="1"/>
    <col min="6402" max="6402" width="22.25" style="81" customWidth="1"/>
    <col min="6403" max="6458" width="6.875" style="81" customWidth="1"/>
    <col min="6459" max="6593" width="9" style="81" customWidth="1"/>
    <col min="6594" max="6594" width="59.375" style="81" customWidth="1"/>
    <col min="6595" max="6595" width="14.25" style="81" customWidth="1"/>
    <col min="6596" max="6607" width="0" style="81" hidden="1" customWidth="1"/>
    <col min="6608" max="6656" width="6.875" style="81"/>
    <col min="6657" max="6657" width="57" style="81" customWidth="1"/>
    <col min="6658" max="6658" width="22.25" style="81" customWidth="1"/>
    <col min="6659" max="6714" width="6.875" style="81" customWidth="1"/>
    <col min="6715" max="6849" width="9" style="81" customWidth="1"/>
    <col min="6850" max="6850" width="59.375" style="81" customWidth="1"/>
    <col min="6851" max="6851" width="14.25" style="81" customWidth="1"/>
    <col min="6852" max="6863" width="0" style="81" hidden="1" customWidth="1"/>
    <col min="6864" max="6912" width="6.875" style="81"/>
    <col min="6913" max="6913" width="57" style="81" customWidth="1"/>
    <col min="6914" max="6914" width="22.25" style="81" customWidth="1"/>
    <col min="6915" max="6970" width="6.875" style="81" customWidth="1"/>
    <col min="6971" max="7105" width="9" style="81" customWidth="1"/>
    <col min="7106" max="7106" width="59.375" style="81" customWidth="1"/>
    <col min="7107" max="7107" width="14.25" style="81" customWidth="1"/>
    <col min="7108" max="7119" width="0" style="81" hidden="1" customWidth="1"/>
    <col min="7120" max="7168" width="6.875" style="81"/>
    <col min="7169" max="7169" width="57" style="81" customWidth="1"/>
    <col min="7170" max="7170" width="22.25" style="81" customWidth="1"/>
    <col min="7171" max="7226" width="6.875" style="81" customWidth="1"/>
    <col min="7227" max="7361" width="9" style="81" customWidth="1"/>
    <col min="7362" max="7362" width="59.375" style="81" customWidth="1"/>
    <col min="7363" max="7363" width="14.25" style="81" customWidth="1"/>
    <col min="7364" max="7375" width="0" style="81" hidden="1" customWidth="1"/>
    <col min="7376" max="7424" width="6.875" style="81"/>
    <col min="7425" max="7425" width="57" style="81" customWidth="1"/>
    <col min="7426" max="7426" width="22.25" style="81" customWidth="1"/>
    <col min="7427" max="7482" width="6.875" style="81" customWidth="1"/>
    <col min="7483" max="7617" width="9" style="81" customWidth="1"/>
    <col min="7618" max="7618" width="59.375" style="81" customWidth="1"/>
    <col min="7619" max="7619" width="14.25" style="81" customWidth="1"/>
    <col min="7620" max="7631" width="0" style="81" hidden="1" customWidth="1"/>
    <col min="7632" max="7680" width="6.875" style="81"/>
    <col min="7681" max="7681" width="57" style="81" customWidth="1"/>
    <col min="7682" max="7682" width="22.25" style="81" customWidth="1"/>
    <col min="7683" max="7738" width="6.875" style="81" customWidth="1"/>
    <col min="7739" max="7873" width="9" style="81" customWidth="1"/>
    <col min="7874" max="7874" width="59.375" style="81" customWidth="1"/>
    <col min="7875" max="7875" width="14.25" style="81" customWidth="1"/>
    <col min="7876" max="7887" width="0" style="81" hidden="1" customWidth="1"/>
    <col min="7888" max="7936" width="6.875" style="81"/>
    <col min="7937" max="7937" width="57" style="81" customWidth="1"/>
    <col min="7938" max="7938" width="22.25" style="81" customWidth="1"/>
    <col min="7939" max="7994" width="6.875" style="81" customWidth="1"/>
    <col min="7995" max="8129" width="9" style="81" customWidth="1"/>
    <col min="8130" max="8130" width="59.375" style="81" customWidth="1"/>
    <col min="8131" max="8131" width="14.25" style="81" customWidth="1"/>
    <col min="8132" max="8143" width="0" style="81" hidden="1" customWidth="1"/>
    <col min="8144" max="8192" width="6.875" style="81"/>
    <col min="8193" max="8193" width="57" style="81" customWidth="1"/>
    <col min="8194" max="8194" width="22.25" style="81" customWidth="1"/>
    <col min="8195" max="8250" width="6.875" style="81" customWidth="1"/>
    <col min="8251" max="8385" width="9" style="81" customWidth="1"/>
    <col min="8386" max="8386" width="59.375" style="81" customWidth="1"/>
    <col min="8387" max="8387" width="14.25" style="81" customWidth="1"/>
    <col min="8388" max="8399" width="0" style="81" hidden="1" customWidth="1"/>
    <col min="8400" max="8448" width="6.875" style="81"/>
    <col min="8449" max="8449" width="57" style="81" customWidth="1"/>
    <col min="8450" max="8450" width="22.25" style="81" customWidth="1"/>
    <col min="8451" max="8506" width="6.875" style="81" customWidth="1"/>
    <col min="8507" max="8641" width="9" style="81" customWidth="1"/>
    <col min="8642" max="8642" width="59.375" style="81" customWidth="1"/>
    <col min="8643" max="8643" width="14.25" style="81" customWidth="1"/>
    <col min="8644" max="8655" width="0" style="81" hidden="1" customWidth="1"/>
    <col min="8656" max="8704" width="6.875" style="81"/>
    <col min="8705" max="8705" width="57" style="81" customWidth="1"/>
    <col min="8706" max="8706" width="22.25" style="81" customWidth="1"/>
    <col min="8707" max="8762" width="6.875" style="81" customWidth="1"/>
    <col min="8763" max="8897" width="9" style="81" customWidth="1"/>
    <col min="8898" max="8898" width="59.375" style="81" customWidth="1"/>
    <col min="8899" max="8899" width="14.25" style="81" customWidth="1"/>
    <col min="8900" max="8911" width="0" style="81" hidden="1" customWidth="1"/>
    <col min="8912" max="8960" width="6.875" style="81"/>
    <col min="8961" max="8961" width="57" style="81" customWidth="1"/>
    <col min="8962" max="8962" width="22.25" style="81" customWidth="1"/>
    <col min="8963" max="9018" width="6.875" style="81" customWidth="1"/>
    <col min="9019" max="9153" width="9" style="81" customWidth="1"/>
    <col min="9154" max="9154" width="59.375" style="81" customWidth="1"/>
    <col min="9155" max="9155" width="14.25" style="81" customWidth="1"/>
    <col min="9156" max="9167" width="0" style="81" hidden="1" customWidth="1"/>
    <col min="9168" max="9216" width="6.875" style="81"/>
    <col min="9217" max="9217" width="57" style="81" customWidth="1"/>
    <col min="9218" max="9218" width="22.25" style="81" customWidth="1"/>
    <col min="9219" max="9274" width="6.875" style="81" customWidth="1"/>
    <col min="9275" max="9409" width="9" style="81" customWidth="1"/>
    <col min="9410" max="9410" width="59.375" style="81" customWidth="1"/>
    <col min="9411" max="9411" width="14.25" style="81" customWidth="1"/>
    <col min="9412" max="9423" width="0" style="81" hidden="1" customWidth="1"/>
    <col min="9424" max="9472" width="6.875" style="81"/>
    <col min="9473" max="9473" width="57" style="81" customWidth="1"/>
    <col min="9474" max="9474" width="22.25" style="81" customWidth="1"/>
    <col min="9475" max="9530" width="6.875" style="81" customWidth="1"/>
    <col min="9531" max="9665" width="9" style="81" customWidth="1"/>
    <col min="9666" max="9666" width="59.375" style="81" customWidth="1"/>
    <col min="9667" max="9667" width="14.25" style="81" customWidth="1"/>
    <col min="9668" max="9679" width="0" style="81" hidden="1" customWidth="1"/>
    <col min="9680" max="9728" width="6.875" style="81"/>
    <col min="9729" max="9729" width="57" style="81" customWidth="1"/>
    <col min="9730" max="9730" width="22.25" style="81" customWidth="1"/>
    <col min="9731" max="9786" width="6.875" style="81" customWidth="1"/>
    <col min="9787" max="9921" width="9" style="81" customWidth="1"/>
    <col min="9922" max="9922" width="59.375" style="81" customWidth="1"/>
    <col min="9923" max="9923" width="14.25" style="81" customWidth="1"/>
    <col min="9924" max="9935" width="0" style="81" hidden="1" customWidth="1"/>
    <col min="9936" max="9984" width="6.875" style="81"/>
    <col min="9985" max="9985" width="57" style="81" customWidth="1"/>
    <col min="9986" max="9986" width="22.25" style="81" customWidth="1"/>
    <col min="9987" max="10042" width="6.875" style="81" customWidth="1"/>
    <col min="10043" max="10177" width="9" style="81" customWidth="1"/>
    <col min="10178" max="10178" width="59.375" style="81" customWidth="1"/>
    <col min="10179" max="10179" width="14.25" style="81" customWidth="1"/>
    <col min="10180" max="10191" width="0" style="81" hidden="1" customWidth="1"/>
    <col min="10192" max="10240" width="6.875" style="81"/>
    <col min="10241" max="10241" width="57" style="81" customWidth="1"/>
    <col min="10242" max="10242" width="22.25" style="81" customWidth="1"/>
    <col min="10243" max="10298" width="6.875" style="81" customWidth="1"/>
    <col min="10299" max="10433" width="9" style="81" customWidth="1"/>
    <col min="10434" max="10434" width="59.375" style="81" customWidth="1"/>
    <col min="10435" max="10435" width="14.25" style="81" customWidth="1"/>
    <col min="10436" max="10447" width="0" style="81" hidden="1" customWidth="1"/>
    <col min="10448" max="10496" width="6.875" style="81"/>
    <col min="10497" max="10497" width="57" style="81" customWidth="1"/>
    <col min="10498" max="10498" width="22.25" style="81" customWidth="1"/>
    <col min="10499" max="10554" width="6.875" style="81" customWidth="1"/>
    <col min="10555" max="10689" width="9" style="81" customWidth="1"/>
    <col min="10690" max="10690" width="59.375" style="81" customWidth="1"/>
    <col min="10691" max="10691" width="14.25" style="81" customWidth="1"/>
    <col min="10692" max="10703" width="0" style="81" hidden="1" customWidth="1"/>
    <col min="10704" max="10752" width="6.875" style="81"/>
    <col min="10753" max="10753" width="57" style="81" customWidth="1"/>
    <col min="10754" max="10754" width="22.25" style="81" customWidth="1"/>
    <col min="10755" max="10810" width="6.875" style="81" customWidth="1"/>
    <col min="10811" max="10945" width="9" style="81" customWidth="1"/>
    <col min="10946" max="10946" width="59.375" style="81" customWidth="1"/>
    <col min="10947" max="10947" width="14.25" style="81" customWidth="1"/>
    <col min="10948" max="10959" width="0" style="81" hidden="1" customWidth="1"/>
    <col min="10960" max="11008" width="6.875" style="81"/>
    <col min="11009" max="11009" width="57" style="81" customWidth="1"/>
    <col min="11010" max="11010" width="22.25" style="81" customWidth="1"/>
    <col min="11011" max="11066" width="6.875" style="81" customWidth="1"/>
    <col min="11067" max="11201" width="9" style="81" customWidth="1"/>
    <col min="11202" max="11202" width="59.375" style="81" customWidth="1"/>
    <col min="11203" max="11203" width="14.25" style="81" customWidth="1"/>
    <col min="11204" max="11215" width="0" style="81" hidden="1" customWidth="1"/>
    <col min="11216" max="11264" width="6.875" style="81"/>
    <col min="11265" max="11265" width="57" style="81" customWidth="1"/>
    <col min="11266" max="11266" width="22.25" style="81" customWidth="1"/>
    <col min="11267" max="11322" width="6.875" style="81" customWidth="1"/>
    <col min="11323" max="11457" width="9" style="81" customWidth="1"/>
    <col min="11458" max="11458" width="59.375" style="81" customWidth="1"/>
    <col min="11459" max="11459" width="14.25" style="81" customWidth="1"/>
    <col min="11460" max="11471" width="0" style="81" hidden="1" customWidth="1"/>
    <col min="11472" max="11520" width="6.875" style="81"/>
    <col min="11521" max="11521" width="57" style="81" customWidth="1"/>
    <col min="11522" max="11522" width="22.25" style="81" customWidth="1"/>
    <col min="11523" max="11578" width="6.875" style="81" customWidth="1"/>
    <col min="11579" max="11713" width="9" style="81" customWidth="1"/>
    <col min="11714" max="11714" width="59.375" style="81" customWidth="1"/>
    <col min="11715" max="11715" width="14.25" style="81" customWidth="1"/>
    <col min="11716" max="11727" width="0" style="81" hidden="1" customWidth="1"/>
    <col min="11728" max="11776" width="6.875" style="81"/>
    <col min="11777" max="11777" width="57" style="81" customWidth="1"/>
    <col min="11778" max="11778" width="22.25" style="81" customWidth="1"/>
    <col min="11779" max="11834" width="6.875" style="81" customWidth="1"/>
    <col min="11835" max="11969" width="9" style="81" customWidth="1"/>
    <col min="11970" max="11970" width="59.375" style="81" customWidth="1"/>
    <col min="11971" max="11971" width="14.25" style="81" customWidth="1"/>
    <col min="11972" max="11983" width="0" style="81" hidden="1" customWidth="1"/>
    <col min="11984" max="12032" width="6.875" style="81"/>
    <col min="12033" max="12033" width="57" style="81" customWidth="1"/>
    <col min="12034" max="12034" width="22.25" style="81" customWidth="1"/>
    <col min="12035" max="12090" width="6.875" style="81" customWidth="1"/>
    <col min="12091" max="12225" width="9" style="81" customWidth="1"/>
    <col min="12226" max="12226" width="59.375" style="81" customWidth="1"/>
    <col min="12227" max="12227" width="14.25" style="81" customWidth="1"/>
    <col min="12228" max="12239" width="0" style="81" hidden="1" customWidth="1"/>
    <col min="12240" max="12288" width="6.875" style="81"/>
    <col min="12289" max="12289" width="57" style="81" customWidth="1"/>
    <col min="12290" max="12290" width="22.25" style="81" customWidth="1"/>
    <col min="12291" max="12346" width="6.875" style="81" customWidth="1"/>
    <col min="12347" max="12481" width="9" style="81" customWidth="1"/>
    <col min="12482" max="12482" width="59.375" style="81" customWidth="1"/>
    <col min="12483" max="12483" width="14.25" style="81" customWidth="1"/>
    <col min="12484" max="12495" width="0" style="81" hidden="1" customWidth="1"/>
    <col min="12496" max="12544" width="6.875" style="81"/>
    <col min="12545" max="12545" width="57" style="81" customWidth="1"/>
    <col min="12546" max="12546" width="22.25" style="81" customWidth="1"/>
    <col min="12547" max="12602" width="6.875" style="81" customWidth="1"/>
    <col min="12603" max="12737" width="9" style="81" customWidth="1"/>
    <col min="12738" max="12738" width="59.375" style="81" customWidth="1"/>
    <col min="12739" max="12739" width="14.25" style="81" customWidth="1"/>
    <col min="12740" max="12751" width="0" style="81" hidden="1" customWidth="1"/>
    <col min="12752" max="12800" width="6.875" style="81"/>
    <col min="12801" max="12801" width="57" style="81" customWidth="1"/>
    <col min="12802" max="12802" width="22.25" style="81" customWidth="1"/>
    <col min="12803" max="12858" width="6.875" style="81" customWidth="1"/>
    <col min="12859" max="12993" width="9" style="81" customWidth="1"/>
    <col min="12994" max="12994" width="59.375" style="81" customWidth="1"/>
    <col min="12995" max="12995" width="14.25" style="81" customWidth="1"/>
    <col min="12996" max="13007" width="0" style="81" hidden="1" customWidth="1"/>
    <col min="13008" max="13056" width="6.875" style="81"/>
    <col min="13057" max="13057" width="57" style="81" customWidth="1"/>
    <col min="13058" max="13058" width="22.25" style="81" customWidth="1"/>
    <col min="13059" max="13114" width="6.875" style="81" customWidth="1"/>
    <col min="13115" max="13249" width="9" style="81" customWidth="1"/>
    <col min="13250" max="13250" width="59.375" style="81" customWidth="1"/>
    <col min="13251" max="13251" width="14.25" style="81" customWidth="1"/>
    <col min="13252" max="13263" width="0" style="81" hidden="1" customWidth="1"/>
    <col min="13264" max="13312" width="6.875" style="81"/>
    <col min="13313" max="13313" width="57" style="81" customWidth="1"/>
    <col min="13314" max="13314" width="22.25" style="81" customWidth="1"/>
    <col min="13315" max="13370" width="6.875" style="81" customWidth="1"/>
    <col min="13371" max="13505" width="9" style="81" customWidth="1"/>
    <col min="13506" max="13506" width="59.375" style="81" customWidth="1"/>
    <col min="13507" max="13507" width="14.25" style="81" customWidth="1"/>
    <col min="13508" max="13519" width="0" style="81" hidden="1" customWidth="1"/>
    <col min="13520" max="13568" width="6.875" style="81"/>
    <col min="13569" max="13569" width="57" style="81" customWidth="1"/>
    <col min="13570" max="13570" width="22.25" style="81" customWidth="1"/>
    <col min="13571" max="13626" width="6.875" style="81" customWidth="1"/>
    <col min="13627" max="13761" width="9" style="81" customWidth="1"/>
    <col min="13762" max="13762" width="59.375" style="81" customWidth="1"/>
    <col min="13763" max="13763" width="14.25" style="81" customWidth="1"/>
    <col min="13764" max="13775" width="0" style="81" hidden="1" customWidth="1"/>
    <col min="13776" max="13824" width="6.875" style="81"/>
    <col min="13825" max="13825" width="57" style="81" customWidth="1"/>
    <col min="13826" max="13826" width="22.25" style="81" customWidth="1"/>
    <col min="13827" max="13882" width="6.875" style="81" customWidth="1"/>
    <col min="13883" max="14017" width="9" style="81" customWidth="1"/>
    <col min="14018" max="14018" width="59.375" style="81" customWidth="1"/>
    <col min="14019" max="14019" width="14.25" style="81" customWidth="1"/>
    <col min="14020" max="14031" width="0" style="81" hidden="1" customWidth="1"/>
    <col min="14032" max="14080" width="6.875" style="81"/>
    <col min="14081" max="14081" width="57" style="81" customWidth="1"/>
    <col min="14082" max="14082" width="22.25" style="81" customWidth="1"/>
    <col min="14083" max="14138" width="6.875" style="81" customWidth="1"/>
    <col min="14139" max="14273" width="9" style="81" customWidth="1"/>
    <col min="14274" max="14274" width="59.375" style="81" customWidth="1"/>
    <col min="14275" max="14275" width="14.25" style="81" customWidth="1"/>
    <col min="14276" max="14287" width="0" style="81" hidden="1" customWidth="1"/>
    <col min="14288" max="14336" width="6.875" style="81"/>
    <col min="14337" max="14337" width="57" style="81" customWidth="1"/>
    <col min="14338" max="14338" width="22.25" style="81" customWidth="1"/>
    <col min="14339" max="14394" width="6.875" style="81" customWidth="1"/>
    <col min="14395" max="14529" width="9" style="81" customWidth="1"/>
    <col min="14530" max="14530" width="59.375" style="81" customWidth="1"/>
    <col min="14531" max="14531" width="14.25" style="81" customWidth="1"/>
    <col min="14532" max="14543" width="0" style="81" hidden="1" customWidth="1"/>
    <col min="14544" max="14592" width="6.875" style="81"/>
    <col min="14593" max="14593" width="57" style="81" customWidth="1"/>
    <col min="14594" max="14594" width="22.25" style="81" customWidth="1"/>
    <col min="14595" max="14650" width="6.875" style="81" customWidth="1"/>
    <col min="14651" max="14785" width="9" style="81" customWidth="1"/>
    <col min="14786" max="14786" width="59.375" style="81" customWidth="1"/>
    <col min="14787" max="14787" width="14.25" style="81" customWidth="1"/>
    <col min="14788" max="14799" width="0" style="81" hidden="1" customWidth="1"/>
    <col min="14800" max="14848" width="6.875" style="81"/>
    <col min="14849" max="14849" width="57" style="81" customWidth="1"/>
    <col min="14850" max="14850" width="22.25" style="81" customWidth="1"/>
    <col min="14851" max="14906" width="6.875" style="81" customWidth="1"/>
    <col min="14907" max="15041" width="9" style="81" customWidth="1"/>
    <col min="15042" max="15042" width="59.375" style="81" customWidth="1"/>
    <col min="15043" max="15043" width="14.25" style="81" customWidth="1"/>
    <col min="15044" max="15055" width="0" style="81" hidden="1" customWidth="1"/>
    <col min="15056" max="15104" width="6.875" style="81"/>
    <col min="15105" max="15105" width="57" style="81" customWidth="1"/>
    <col min="15106" max="15106" width="22.25" style="81" customWidth="1"/>
    <col min="15107" max="15162" width="6.875" style="81" customWidth="1"/>
    <col min="15163" max="15297" width="9" style="81" customWidth="1"/>
    <col min="15298" max="15298" width="59.375" style="81" customWidth="1"/>
    <col min="15299" max="15299" width="14.25" style="81" customWidth="1"/>
    <col min="15300" max="15311" width="0" style="81" hidden="1" customWidth="1"/>
    <col min="15312" max="15360" width="6.875" style="81"/>
    <col min="15361" max="15361" width="57" style="81" customWidth="1"/>
    <col min="15362" max="15362" width="22.25" style="81" customWidth="1"/>
    <col min="15363" max="15418" width="6.875" style="81" customWidth="1"/>
    <col min="15419" max="15553" width="9" style="81" customWidth="1"/>
    <col min="15554" max="15554" width="59.375" style="81" customWidth="1"/>
    <col min="15555" max="15555" width="14.25" style="81" customWidth="1"/>
    <col min="15556" max="15567" width="0" style="81" hidden="1" customWidth="1"/>
    <col min="15568" max="15616" width="6.875" style="81"/>
    <col min="15617" max="15617" width="57" style="81" customWidth="1"/>
    <col min="15618" max="15618" width="22.25" style="81" customWidth="1"/>
    <col min="15619" max="15674" width="6.875" style="81" customWidth="1"/>
    <col min="15675" max="15809" width="9" style="81" customWidth="1"/>
    <col min="15810" max="15810" width="59.375" style="81" customWidth="1"/>
    <col min="15811" max="15811" width="14.25" style="81" customWidth="1"/>
    <col min="15812" max="15823" width="0" style="81" hidden="1" customWidth="1"/>
    <col min="15824" max="15872" width="6.875" style="81"/>
    <col min="15873" max="15873" width="57" style="81" customWidth="1"/>
    <col min="15874" max="15874" width="22.25" style="81" customWidth="1"/>
    <col min="15875" max="15930" width="6.875" style="81" customWidth="1"/>
    <col min="15931" max="16065" width="9" style="81" customWidth="1"/>
    <col min="16066" max="16066" width="59.375" style="81" customWidth="1"/>
    <col min="16067" max="16067" width="14.25" style="81" customWidth="1"/>
    <col min="16068" max="16079" width="0" style="81" hidden="1" customWidth="1"/>
    <col min="16080" max="16128" width="6.875" style="81"/>
    <col min="16129" max="16129" width="57" style="81" customWidth="1"/>
    <col min="16130" max="16130" width="22.25" style="81" customWidth="1"/>
    <col min="16131" max="16186" width="6.875" style="81" customWidth="1"/>
    <col min="16187" max="16321" width="9" style="81" customWidth="1"/>
    <col min="16322" max="16322" width="59.375" style="81" customWidth="1"/>
    <col min="16323" max="16323" width="14.25" style="81" customWidth="1"/>
    <col min="16324" max="16335" width="0" style="81" hidden="1" customWidth="1"/>
    <col min="16336" max="16384" width="6.875" style="81"/>
  </cols>
  <sheetData>
    <row r="1" spans="1:2" ht="17.25" customHeight="1">
      <c r="B1" s="80" t="s">
        <v>158</v>
      </c>
    </row>
    <row r="2" spans="1:2" ht="49.5" customHeight="1">
      <c r="A2" s="232" t="s">
        <v>159</v>
      </c>
      <c r="B2" s="232"/>
    </row>
    <row r="3" spans="1:2" ht="21" customHeight="1" thickBot="1">
      <c r="B3" s="80" t="s">
        <v>16</v>
      </c>
    </row>
    <row r="4" spans="1:2" ht="18.95" customHeight="1">
      <c r="A4" s="82" t="s">
        <v>126</v>
      </c>
      <c r="B4" s="86" t="s">
        <v>18</v>
      </c>
    </row>
    <row r="5" spans="1:2" ht="18.95" customHeight="1">
      <c r="A5" s="84" t="s">
        <v>127</v>
      </c>
      <c r="B5" s="218">
        <f>B6+B11+B26+B31+B37</f>
        <v>255611</v>
      </c>
    </row>
    <row r="6" spans="1:2" ht="18.95" customHeight="1">
      <c r="A6" s="85" t="s">
        <v>91</v>
      </c>
      <c r="B6" s="219">
        <v>31617</v>
      </c>
    </row>
    <row r="7" spans="1:2" ht="18.95" customHeight="1">
      <c r="A7" s="85" t="s">
        <v>128</v>
      </c>
      <c r="B7" s="219">
        <v>23454</v>
      </c>
    </row>
    <row r="8" spans="1:2" ht="18.95" customHeight="1">
      <c r="A8" s="85" t="s">
        <v>129</v>
      </c>
      <c r="B8" s="219">
        <v>6927</v>
      </c>
    </row>
    <row r="9" spans="1:2" ht="18.95" customHeight="1">
      <c r="A9" s="85" t="s">
        <v>130</v>
      </c>
      <c r="B9" s="219">
        <v>1183</v>
      </c>
    </row>
    <row r="10" spans="1:2" ht="18.95" customHeight="1">
      <c r="A10" s="85" t="s">
        <v>131</v>
      </c>
      <c r="B10" s="219">
        <v>53</v>
      </c>
    </row>
    <row r="11" spans="1:2" ht="18.95" customHeight="1">
      <c r="A11" s="85" t="s">
        <v>92</v>
      </c>
      <c r="B11" s="219">
        <v>4633</v>
      </c>
    </row>
    <row r="12" spans="1:2" ht="18.95" customHeight="1">
      <c r="A12" s="85" t="s">
        <v>132</v>
      </c>
      <c r="B12" s="219">
        <f>1464+14+1274</f>
        <v>2752</v>
      </c>
    </row>
    <row r="13" spans="1:2" ht="18.95" customHeight="1">
      <c r="A13" s="85" t="s">
        <v>133</v>
      </c>
      <c r="B13" s="219">
        <v>93</v>
      </c>
    </row>
    <row r="14" spans="1:2" ht="18.95" customHeight="1">
      <c r="A14" s="85" t="s">
        <v>134</v>
      </c>
      <c r="B14" s="219">
        <v>20</v>
      </c>
    </row>
    <row r="15" spans="1:2" ht="18.95" customHeight="1">
      <c r="A15" s="85" t="s">
        <v>135</v>
      </c>
      <c r="B15" s="219"/>
    </row>
    <row r="16" spans="1:2" ht="18.95" customHeight="1">
      <c r="A16" s="85" t="s">
        <v>136</v>
      </c>
      <c r="B16" s="219"/>
    </row>
    <row r="17" spans="1:2" ht="18.95" customHeight="1">
      <c r="A17" s="85" t="s">
        <v>137</v>
      </c>
      <c r="B17" s="219">
        <v>521</v>
      </c>
    </row>
    <row r="18" spans="1:2" ht="18.95" customHeight="1">
      <c r="A18" s="85" t="s">
        <v>138</v>
      </c>
      <c r="B18" s="219">
        <v>50</v>
      </c>
    </row>
    <row r="19" spans="1:2" ht="18.95" customHeight="1">
      <c r="A19" s="85" t="s">
        <v>139</v>
      </c>
      <c r="B19" s="219">
        <v>1097</v>
      </c>
    </row>
    <row r="20" spans="1:2" ht="18.95" customHeight="1">
      <c r="A20" s="85" t="s">
        <v>140</v>
      </c>
      <c r="B20" s="219">
        <v>100</v>
      </c>
    </row>
    <row r="21" spans="1:2" ht="18.95" customHeight="1">
      <c r="A21" s="85" t="s">
        <v>141</v>
      </c>
      <c r="B21" s="219"/>
    </row>
    <row r="22" spans="1:2" ht="18.95" customHeight="1">
      <c r="A22" s="85" t="s">
        <v>93</v>
      </c>
      <c r="B22" s="219"/>
    </row>
    <row r="23" spans="1:2" ht="18.95" customHeight="1">
      <c r="A23" s="85" t="s">
        <v>142</v>
      </c>
      <c r="B23" s="219"/>
    </row>
    <row r="24" spans="1:2" ht="18.95" customHeight="1">
      <c r="A24" s="85" t="s">
        <v>143</v>
      </c>
      <c r="B24" s="219"/>
    </row>
    <row r="25" spans="1:2" ht="18.95" customHeight="1">
      <c r="A25" s="85" t="s">
        <v>144</v>
      </c>
      <c r="B25" s="219"/>
    </row>
    <row r="26" spans="1:2" ht="18.95" customHeight="1">
      <c r="A26" s="85" t="s">
        <v>145</v>
      </c>
      <c r="B26" s="219">
        <f>B27+B28</f>
        <v>175540</v>
      </c>
    </row>
    <row r="27" spans="1:2" ht="18.95" customHeight="1">
      <c r="A27" s="85" t="s">
        <v>146</v>
      </c>
      <c r="B27" s="219">
        <v>174299</v>
      </c>
    </row>
    <row r="28" spans="1:2" ht="18.95" customHeight="1">
      <c r="A28" s="85" t="s">
        <v>147</v>
      </c>
      <c r="B28" s="219">
        <v>1241</v>
      </c>
    </row>
    <row r="29" spans="1:2" ht="18.95" customHeight="1">
      <c r="A29" s="85" t="s">
        <v>148</v>
      </c>
      <c r="B29" s="219"/>
    </row>
    <row r="30" spans="1:2" ht="18.95" customHeight="1">
      <c r="A30" s="85" t="s">
        <v>149</v>
      </c>
      <c r="B30" s="219"/>
    </row>
    <row r="31" spans="1:2" ht="18.95" customHeight="1">
      <c r="A31" s="85" t="s">
        <v>150</v>
      </c>
      <c r="B31" s="219">
        <f>B32+B35+B36</f>
        <v>43821</v>
      </c>
    </row>
    <row r="32" spans="1:2" ht="18.95" customHeight="1">
      <c r="A32" s="85" t="s">
        <v>151</v>
      </c>
      <c r="B32" s="219">
        <f>199+548</f>
        <v>747</v>
      </c>
    </row>
    <row r="33" spans="1:2" ht="18.95" customHeight="1">
      <c r="A33" s="85" t="s">
        <v>152</v>
      </c>
      <c r="B33" s="219"/>
    </row>
    <row r="34" spans="1:2" ht="18.95" customHeight="1">
      <c r="A34" s="85" t="s">
        <v>153</v>
      </c>
      <c r="B34" s="219"/>
    </row>
    <row r="35" spans="1:2" ht="18.95" customHeight="1">
      <c r="A35" s="85" t="s">
        <v>154</v>
      </c>
      <c r="B35" s="219">
        <f>2832+4366</f>
        <v>7198</v>
      </c>
    </row>
    <row r="36" spans="1:2" ht="18.95" customHeight="1">
      <c r="A36" s="85" t="s">
        <v>155</v>
      </c>
      <c r="B36" s="219">
        <f>14176+21700</f>
        <v>35876</v>
      </c>
    </row>
    <row r="37" spans="1:2" ht="18.95" customHeight="1">
      <c r="A37" s="85" t="s">
        <v>122</v>
      </c>
      <c r="B37" s="219"/>
    </row>
    <row r="38" spans="1:2" ht="18.95" customHeight="1">
      <c r="A38" s="85" t="s">
        <v>156</v>
      </c>
      <c r="B38" s="219"/>
    </row>
    <row r="39" spans="1:2" ht="18.95" customHeight="1">
      <c r="A39" s="85" t="s">
        <v>94</v>
      </c>
      <c r="B39" s="219"/>
    </row>
    <row r="40" spans="1:2" ht="18.95" customHeight="1">
      <c r="A40" s="233" t="s">
        <v>157</v>
      </c>
      <c r="B40" s="233"/>
    </row>
  </sheetData>
  <sheetProtection formatCells="0" formatColumns="0" formatRows="0"/>
  <mergeCells count="2">
    <mergeCell ref="A2:B2"/>
    <mergeCell ref="A40:B40"/>
  </mergeCells>
  <phoneticPr fontId="1" type="noConversion"/>
  <pageMargins left="0.75" right="0.55000000000000004" top="0.55000000000000004" bottom="0.71" header="0.51" footer="0.51"/>
  <pageSetup paperSize="9" scale="98" fitToHeight="0" orientation="portrait" verticalDpi="0"/>
  <headerFooter alignWithMargins="0">
    <evenFooter>&amp;L—&amp;P—</evenFooter>
  </headerFooter>
</worksheet>
</file>

<file path=xl/worksheets/sheet9.xml><?xml version="1.0" encoding="utf-8"?>
<worksheet xmlns="http://schemas.openxmlformats.org/spreadsheetml/2006/main" xmlns:r="http://schemas.openxmlformats.org/officeDocument/2006/relationships">
  <sheetPr>
    <tabColor rgb="FFFF0000"/>
  </sheetPr>
  <dimension ref="A1:A188"/>
  <sheetViews>
    <sheetView zoomScale="85" zoomScaleNormal="85" zoomScaleSheetLayoutView="100" workbookViewId="0">
      <selection activeCell="A25" sqref="A25"/>
    </sheetView>
  </sheetViews>
  <sheetFormatPr defaultColWidth="81.875" defaultRowHeight="14.25"/>
  <cols>
    <col min="1" max="1" width="96.625" style="77" customWidth="1"/>
    <col min="2" max="16384" width="81.875" style="77"/>
  </cols>
  <sheetData>
    <row r="1" spans="1:1" ht="50.25" customHeight="1">
      <c r="A1" s="121" t="s">
        <v>161</v>
      </c>
    </row>
    <row r="2" spans="1:1" ht="22.5">
      <c r="A2" s="87" t="s">
        <v>162</v>
      </c>
    </row>
    <row r="3" spans="1:1" ht="101.25">
      <c r="A3" s="88" t="s">
        <v>163</v>
      </c>
    </row>
    <row r="4" spans="1:1" ht="20.25">
      <c r="A4" s="89" t="s">
        <v>164</v>
      </c>
    </row>
    <row r="5" spans="1:1" ht="40.5">
      <c r="A5" s="88" t="s">
        <v>165</v>
      </c>
    </row>
    <row r="6" spans="1:1" ht="60.75">
      <c r="A6" s="90" t="s">
        <v>166</v>
      </c>
    </row>
    <row r="7" spans="1:1" ht="60.75">
      <c r="A7" s="91" t="s">
        <v>167</v>
      </c>
    </row>
    <row r="8" spans="1:1" ht="101.25">
      <c r="A8" s="91" t="s">
        <v>168</v>
      </c>
    </row>
    <row r="9" spans="1:1" ht="20.25">
      <c r="A9" s="91" t="s">
        <v>169</v>
      </c>
    </row>
    <row r="10" spans="1:1" ht="60.75">
      <c r="A10" s="91" t="s">
        <v>170</v>
      </c>
    </row>
    <row r="11" spans="1:1" ht="40.5">
      <c r="A11" s="90" t="s">
        <v>171</v>
      </c>
    </row>
    <row r="12" spans="1:1" ht="101.25">
      <c r="A12" s="91" t="s">
        <v>172</v>
      </c>
    </row>
    <row r="13" spans="1:1" ht="40.5">
      <c r="A13" s="91" t="s">
        <v>173</v>
      </c>
    </row>
    <row r="14" spans="1:1" ht="60.75">
      <c r="A14" s="91" t="s">
        <v>174</v>
      </c>
    </row>
    <row r="15" spans="1:1" ht="60.75">
      <c r="A15" s="91" t="s">
        <v>175</v>
      </c>
    </row>
    <row r="16" spans="1:1" ht="40.5">
      <c r="A16" s="91" t="s">
        <v>176</v>
      </c>
    </row>
    <row r="17" spans="1:1" ht="40.5">
      <c r="A17" s="91" t="s">
        <v>177</v>
      </c>
    </row>
    <row r="18" spans="1:1" ht="40.5">
      <c r="A18" s="91" t="s">
        <v>178</v>
      </c>
    </row>
    <row r="19" spans="1:1" ht="40.5">
      <c r="A19" s="91" t="s">
        <v>179</v>
      </c>
    </row>
    <row r="20" spans="1:1" ht="60.75">
      <c r="A20" s="91" t="s">
        <v>180</v>
      </c>
    </row>
    <row r="21" spans="1:1" ht="60.75">
      <c r="A21" s="91" t="s">
        <v>181</v>
      </c>
    </row>
    <row r="22" spans="1:1" ht="20.25">
      <c r="A22" s="90" t="s">
        <v>182</v>
      </c>
    </row>
    <row r="23" spans="1:1" ht="60.75">
      <c r="A23" s="91" t="s">
        <v>183</v>
      </c>
    </row>
    <row r="24" spans="1:1" ht="40.5">
      <c r="A24" s="91" t="s">
        <v>184</v>
      </c>
    </row>
    <row r="25" spans="1:1" ht="40.5">
      <c r="A25" s="91" t="s">
        <v>185</v>
      </c>
    </row>
    <row r="26" spans="1:1" ht="60.75">
      <c r="A26" s="91" t="s">
        <v>186</v>
      </c>
    </row>
    <row r="27" spans="1:1" ht="60.75">
      <c r="A27" s="91" t="s">
        <v>187</v>
      </c>
    </row>
    <row r="28" spans="1:1" ht="20.25">
      <c r="A28" s="91" t="s">
        <v>188</v>
      </c>
    </row>
    <row r="29" spans="1:1" ht="81">
      <c r="A29" s="91" t="s">
        <v>189</v>
      </c>
    </row>
    <row r="30" spans="1:1" ht="40.5">
      <c r="A30" s="90" t="s">
        <v>190</v>
      </c>
    </row>
    <row r="31" spans="1:1" ht="60.75">
      <c r="A31" s="91" t="s">
        <v>191</v>
      </c>
    </row>
    <row r="32" spans="1:1" ht="60.75">
      <c r="A32" s="91" t="s">
        <v>192</v>
      </c>
    </row>
    <row r="33" spans="1:1" ht="40.5">
      <c r="A33" s="91" t="s">
        <v>193</v>
      </c>
    </row>
    <row r="34" spans="1:1" ht="81">
      <c r="A34" s="91" t="s">
        <v>194</v>
      </c>
    </row>
    <row r="35" spans="1:1" ht="40.5">
      <c r="A35" s="91" t="s">
        <v>195</v>
      </c>
    </row>
    <row r="36" spans="1:1" ht="81">
      <c r="A36" s="91" t="s">
        <v>196</v>
      </c>
    </row>
    <row r="37" spans="1:1" ht="40.5">
      <c r="A37" s="90" t="s">
        <v>197</v>
      </c>
    </row>
    <row r="38" spans="1:1" ht="20.25">
      <c r="A38" s="91" t="s">
        <v>198</v>
      </c>
    </row>
    <row r="39" spans="1:1" ht="20.25">
      <c r="A39" s="91" t="s">
        <v>199</v>
      </c>
    </row>
    <row r="40" spans="1:1" ht="20.25">
      <c r="A40" s="91" t="s">
        <v>200</v>
      </c>
    </row>
    <row r="41" spans="1:1" ht="40.5">
      <c r="A41" s="90" t="s">
        <v>201</v>
      </c>
    </row>
    <row r="42" spans="1:1" ht="40.5">
      <c r="A42" s="91" t="s">
        <v>202</v>
      </c>
    </row>
    <row r="43" spans="1:1" ht="40.5">
      <c r="A43" s="91" t="s">
        <v>203</v>
      </c>
    </row>
    <row r="44" spans="1:1" ht="40.5">
      <c r="A44" s="90" t="s">
        <v>204</v>
      </c>
    </row>
    <row r="45" spans="1:1" ht="20.25">
      <c r="A45" s="91" t="s">
        <v>205</v>
      </c>
    </row>
    <row r="46" spans="1:1" ht="20.25">
      <c r="A46" s="91" t="s">
        <v>206</v>
      </c>
    </row>
    <row r="47" spans="1:1" ht="20.25">
      <c r="A47" s="91" t="s">
        <v>207</v>
      </c>
    </row>
    <row r="48" spans="1:1" ht="20.25">
      <c r="A48" s="90" t="s">
        <v>208</v>
      </c>
    </row>
    <row r="49" spans="1:1" ht="40.5">
      <c r="A49" s="91" t="s">
        <v>209</v>
      </c>
    </row>
    <row r="50" spans="1:1" ht="40.5">
      <c r="A50" s="91" t="s">
        <v>210</v>
      </c>
    </row>
    <row r="51" spans="1:1" ht="20.25">
      <c r="A51" s="90" t="s">
        <v>211</v>
      </c>
    </row>
    <row r="52" spans="1:1" ht="60.75">
      <c r="A52" s="91" t="s">
        <v>212</v>
      </c>
    </row>
    <row r="53" spans="1:1" ht="60.75">
      <c r="A53" s="91" t="s">
        <v>213</v>
      </c>
    </row>
    <row r="54" spans="1:1" ht="60.75">
      <c r="A54" s="91" t="s">
        <v>214</v>
      </c>
    </row>
    <row r="55" spans="1:1" ht="40.5">
      <c r="A55" s="91" t="s">
        <v>215</v>
      </c>
    </row>
    <row r="56" spans="1:1" ht="81">
      <c r="A56" s="91" t="s">
        <v>216</v>
      </c>
    </row>
    <row r="57" spans="1:1" ht="40.5">
      <c r="A57" s="90" t="s">
        <v>217</v>
      </c>
    </row>
    <row r="58" spans="1:1" ht="20.25">
      <c r="A58" s="91" t="s">
        <v>218</v>
      </c>
    </row>
    <row r="59" spans="1:1" ht="20.25">
      <c r="A59" s="91" t="s">
        <v>219</v>
      </c>
    </row>
    <row r="60" spans="1:1" ht="20.25">
      <c r="A60" s="90" t="s">
        <v>220</v>
      </c>
    </row>
    <row r="61" spans="1:1" ht="20.25">
      <c r="A61" s="91" t="s">
        <v>221</v>
      </c>
    </row>
    <row r="62" spans="1:1" ht="20.25">
      <c r="A62" s="91" t="s">
        <v>222</v>
      </c>
    </row>
    <row r="63" spans="1:1" ht="20.25">
      <c r="A63" s="91" t="s">
        <v>223</v>
      </c>
    </row>
    <row r="64" spans="1:1" ht="20.25">
      <c r="A64" s="91" t="s">
        <v>224</v>
      </c>
    </row>
    <row r="65" spans="1:1" ht="20.25">
      <c r="A65" s="90" t="s">
        <v>225</v>
      </c>
    </row>
    <row r="66" spans="1:1" ht="20.25">
      <c r="A66" s="88" t="s">
        <v>226</v>
      </c>
    </row>
    <row r="67" spans="1:1" ht="20.25">
      <c r="A67" s="88" t="s">
        <v>227</v>
      </c>
    </row>
    <row r="68" spans="1:1" ht="20.25">
      <c r="A68" s="90" t="s">
        <v>228</v>
      </c>
    </row>
    <row r="69" spans="1:1" ht="20.25">
      <c r="A69" s="91" t="s">
        <v>229</v>
      </c>
    </row>
    <row r="70" spans="1:1" ht="81">
      <c r="A70" s="91" t="s">
        <v>230</v>
      </c>
    </row>
    <row r="71" spans="1:1" ht="20.25">
      <c r="A71" s="91" t="s">
        <v>231</v>
      </c>
    </row>
    <row r="72" spans="1:1" ht="20.25">
      <c r="A72" s="91" t="s">
        <v>232</v>
      </c>
    </row>
    <row r="73" spans="1:1" ht="20.25">
      <c r="A73" s="90" t="s">
        <v>233</v>
      </c>
    </row>
    <row r="74" spans="1:1" ht="20.25">
      <c r="A74" s="91" t="s">
        <v>234</v>
      </c>
    </row>
    <row r="75" spans="1:1" ht="20.25">
      <c r="A75" s="91" t="s">
        <v>235</v>
      </c>
    </row>
    <row r="76" spans="1:1" ht="20.25">
      <c r="A76" s="90" t="s">
        <v>236</v>
      </c>
    </row>
    <row r="77" spans="1:1" ht="40.5">
      <c r="A77" s="91" t="s">
        <v>237</v>
      </c>
    </row>
    <row r="78" spans="1:1" ht="20.25">
      <c r="A78" s="91" t="s">
        <v>238</v>
      </c>
    </row>
    <row r="79" spans="1:1" ht="40.5">
      <c r="A79" s="91" t="s">
        <v>239</v>
      </c>
    </row>
    <row r="80" spans="1:1" ht="20.25">
      <c r="A80" s="91" t="s">
        <v>240</v>
      </c>
    </row>
    <row r="81" spans="1:1" ht="20.25">
      <c r="A81" s="89" t="s">
        <v>241</v>
      </c>
    </row>
    <row r="82" spans="1:1" ht="40.5">
      <c r="A82" s="88" t="s">
        <v>242</v>
      </c>
    </row>
    <row r="83" spans="1:1" ht="40.5">
      <c r="A83" s="90" t="s">
        <v>243</v>
      </c>
    </row>
    <row r="84" spans="1:1" ht="101.25">
      <c r="A84" s="91" t="s">
        <v>244</v>
      </c>
    </row>
    <row r="85" spans="1:1" ht="81">
      <c r="A85" s="91" t="s">
        <v>245</v>
      </c>
    </row>
    <row r="86" spans="1:1" ht="20.25">
      <c r="A86" s="91" t="s">
        <v>246</v>
      </c>
    </row>
    <row r="87" spans="1:1" ht="40.5">
      <c r="A87" s="91" t="s">
        <v>247</v>
      </c>
    </row>
    <row r="88" spans="1:1" ht="20.25">
      <c r="A88" s="91" t="s">
        <v>248</v>
      </c>
    </row>
    <row r="89" spans="1:1" ht="40.5">
      <c r="A89" s="91" t="s">
        <v>249</v>
      </c>
    </row>
    <row r="90" spans="1:1" ht="40.5">
      <c r="A90" s="91" t="s">
        <v>250</v>
      </c>
    </row>
    <row r="91" spans="1:1" ht="20.25">
      <c r="A91" s="91" t="s">
        <v>251</v>
      </c>
    </row>
    <row r="92" spans="1:1" ht="40.5">
      <c r="A92" s="91" t="s">
        <v>252</v>
      </c>
    </row>
    <row r="93" spans="1:1" ht="81">
      <c r="A93" s="91" t="s">
        <v>253</v>
      </c>
    </row>
    <row r="94" spans="1:1" ht="20.25">
      <c r="A94" s="91" t="s">
        <v>254</v>
      </c>
    </row>
    <row r="95" spans="1:1" ht="40.5">
      <c r="A95" s="91" t="s">
        <v>255</v>
      </c>
    </row>
    <row r="96" spans="1:1" ht="101.25">
      <c r="A96" s="91" t="s">
        <v>256</v>
      </c>
    </row>
    <row r="97" spans="1:1" ht="40.5">
      <c r="A97" s="90" t="s">
        <v>257</v>
      </c>
    </row>
    <row r="98" spans="1:1" ht="20.25">
      <c r="A98" s="91" t="s">
        <v>258</v>
      </c>
    </row>
    <row r="99" spans="1:1" ht="20.25">
      <c r="A99" s="91" t="s">
        <v>259</v>
      </c>
    </row>
    <row r="100" spans="1:1" ht="20.25">
      <c r="A100" s="91" t="s">
        <v>260</v>
      </c>
    </row>
    <row r="101" spans="1:1" ht="20.25">
      <c r="A101" s="91" t="s">
        <v>261</v>
      </c>
    </row>
    <row r="102" spans="1:1" ht="20.25">
      <c r="A102" s="91" t="s">
        <v>262</v>
      </c>
    </row>
    <row r="103" spans="1:1" ht="20.25">
      <c r="A103" s="91" t="s">
        <v>263</v>
      </c>
    </row>
    <row r="104" spans="1:1" ht="40.5">
      <c r="A104" s="91" t="s">
        <v>264</v>
      </c>
    </row>
    <row r="105" spans="1:1" ht="60.75">
      <c r="A105" s="91" t="s">
        <v>265</v>
      </c>
    </row>
    <row r="106" spans="1:1" ht="60.75">
      <c r="A106" s="91" t="s">
        <v>266</v>
      </c>
    </row>
    <row r="107" spans="1:1" ht="40.5">
      <c r="A107" s="91" t="s">
        <v>267</v>
      </c>
    </row>
    <row r="108" spans="1:1" ht="40.5">
      <c r="A108" s="91" t="s">
        <v>268</v>
      </c>
    </row>
    <row r="109" spans="1:1" ht="40.5">
      <c r="A109" s="91" t="s">
        <v>269</v>
      </c>
    </row>
    <row r="110" spans="1:1" ht="40.5">
      <c r="A110" s="91" t="s">
        <v>270</v>
      </c>
    </row>
    <row r="111" spans="1:1" ht="40.5">
      <c r="A111" s="91" t="s">
        <v>271</v>
      </c>
    </row>
    <row r="112" spans="1:1" ht="40.5">
      <c r="A112" s="91" t="s">
        <v>272</v>
      </c>
    </row>
    <row r="113" spans="1:1" ht="20.25">
      <c r="A113" s="91" t="s">
        <v>273</v>
      </c>
    </row>
    <row r="114" spans="1:1" ht="81">
      <c r="A114" s="91" t="s">
        <v>274</v>
      </c>
    </row>
    <row r="115" spans="1:1" ht="40.5">
      <c r="A115" s="91" t="s">
        <v>275</v>
      </c>
    </row>
    <row r="116" spans="1:1" ht="40.5">
      <c r="A116" s="91" t="s">
        <v>276</v>
      </c>
    </row>
    <row r="117" spans="1:1" ht="40.5">
      <c r="A117" s="91" t="s">
        <v>277</v>
      </c>
    </row>
    <row r="118" spans="1:1" ht="20.25">
      <c r="A118" s="91" t="s">
        <v>278</v>
      </c>
    </row>
    <row r="119" spans="1:1" ht="20.25">
      <c r="A119" s="91" t="s">
        <v>279</v>
      </c>
    </row>
    <row r="120" spans="1:1" ht="20.25">
      <c r="A120" s="91" t="s">
        <v>280</v>
      </c>
    </row>
    <row r="121" spans="1:1" ht="40.5">
      <c r="A121" s="91" t="s">
        <v>281</v>
      </c>
    </row>
    <row r="122" spans="1:1" ht="60.75">
      <c r="A122" s="91" t="s">
        <v>282</v>
      </c>
    </row>
    <row r="123" spans="1:1" ht="40.5">
      <c r="A123" s="91" t="s">
        <v>283</v>
      </c>
    </row>
    <row r="124" spans="1:1" ht="60.75">
      <c r="A124" s="91" t="s">
        <v>284</v>
      </c>
    </row>
    <row r="125" spans="1:1" ht="20.25">
      <c r="A125" s="90" t="s">
        <v>285</v>
      </c>
    </row>
    <row r="126" spans="1:1" ht="40.5">
      <c r="A126" s="91" t="s">
        <v>286</v>
      </c>
    </row>
    <row r="127" spans="1:1" ht="40.5">
      <c r="A127" s="91" t="s">
        <v>287</v>
      </c>
    </row>
    <row r="128" spans="1:1" ht="81">
      <c r="A128" s="91" t="s">
        <v>288</v>
      </c>
    </row>
    <row r="129" spans="1:1" ht="60.75">
      <c r="A129" s="91" t="s">
        <v>289</v>
      </c>
    </row>
    <row r="130" spans="1:1" ht="81">
      <c r="A130" s="91" t="s">
        <v>290</v>
      </c>
    </row>
    <row r="131" spans="1:1" ht="121.5">
      <c r="A131" s="91" t="s">
        <v>291</v>
      </c>
    </row>
    <row r="132" spans="1:1" ht="81">
      <c r="A132" s="91" t="s">
        <v>292</v>
      </c>
    </row>
    <row r="133" spans="1:1" ht="60.75">
      <c r="A133" s="91" t="s">
        <v>293</v>
      </c>
    </row>
    <row r="134" spans="1:1" ht="40.5">
      <c r="A134" s="91" t="s">
        <v>294</v>
      </c>
    </row>
    <row r="135" spans="1:1" ht="60.75">
      <c r="A135" s="91" t="s">
        <v>295</v>
      </c>
    </row>
    <row r="136" spans="1:1" ht="81">
      <c r="A136" s="91" t="s">
        <v>296</v>
      </c>
    </row>
    <row r="137" spans="1:1" ht="20.25">
      <c r="A137" s="90" t="s">
        <v>297</v>
      </c>
    </row>
    <row r="138" spans="1:1" ht="20.25">
      <c r="A138" s="91" t="s">
        <v>221</v>
      </c>
    </row>
    <row r="139" spans="1:1" ht="20.25">
      <c r="A139" s="91" t="s">
        <v>222</v>
      </c>
    </row>
    <row r="140" spans="1:1" ht="20.25">
      <c r="A140" s="91" t="s">
        <v>223</v>
      </c>
    </row>
    <row r="141" spans="1:1" ht="20.25">
      <c r="A141" s="91" t="s">
        <v>224</v>
      </c>
    </row>
    <row r="142" spans="1:1" ht="40.5">
      <c r="A142" s="90" t="s">
        <v>298</v>
      </c>
    </row>
    <row r="143" spans="1:1" ht="60.75">
      <c r="A143" s="91" t="s">
        <v>299</v>
      </c>
    </row>
    <row r="144" spans="1:1" ht="40.5">
      <c r="A144" s="91" t="s">
        <v>300</v>
      </c>
    </row>
    <row r="145" spans="1:1" ht="81">
      <c r="A145" s="91" t="s">
        <v>301</v>
      </c>
    </row>
    <row r="146" spans="1:1" ht="40.5">
      <c r="A146" s="91" t="s">
        <v>302</v>
      </c>
    </row>
    <row r="147" spans="1:1" ht="40.5">
      <c r="A147" s="91" t="s">
        <v>303</v>
      </c>
    </row>
    <row r="148" spans="1:1" ht="60.75">
      <c r="A148" s="91" t="s">
        <v>304</v>
      </c>
    </row>
    <row r="149" spans="1:1" ht="60.75">
      <c r="A149" s="91" t="s">
        <v>305</v>
      </c>
    </row>
    <row r="150" spans="1:1" ht="20.25">
      <c r="A150" s="91" t="s">
        <v>306</v>
      </c>
    </row>
    <row r="151" spans="1:1" ht="40.5">
      <c r="A151" s="91" t="s">
        <v>307</v>
      </c>
    </row>
    <row r="152" spans="1:1" ht="20.25">
      <c r="A152" s="91" t="s">
        <v>308</v>
      </c>
    </row>
    <row r="153" spans="1:1" ht="40.5">
      <c r="A153" s="91" t="s">
        <v>309</v>
      </c>
    </row>
    <row r="154" spans="1:1" ht="40.5">
      <c r="A154" s="91" t="s">
        <v>310</v>
      </c>
    </row>
    <row r="155" spans="1:1" ht="40.5">
      <c r="A155" s="90" t="s">
        <v>311</v>
      </c>
    </row>
    <row r="156" spans="1:1" ht="60.75">
      <c r="A156" s="91" t="s">
        <v>299</v>
      </c>
    </row>
    <row r="157" spans="1:1" ht="40.5">
      <c r="A157" s="91" t="s">
        <v>300</v>
      </c>
    </row>
    <row r="158" spans="1:1" ht="81">
      <c r="A158" s="91" t="s">
        <v>301</v>
      </c>
    </row>
    <row r="159" spans="1:1" ht="40.5">
      <c r="A159" s="91" t="s">
        <v>302</v>
      </c>
    </row>
    <row r="160" spans="1:1" ht="40.5">
      <c r="A160" s="91" t="s">
        <v>303</v>
      </c>
    </row>
    <row r="161" spans="1:1" ht="60.75">
      <c r="A161" s="91" t="s">
        <v>304</v>
      </c>
    </row>
    <row r="162" spans="1:1" ht="60.75">
      <c r="A162" s="91" t="s">
        <v>312</v>
      </c>
    </row>
    <row r="163" spans="1:1" ht="20.25">
      <c r="A163" s="91" t="s">
        <v>313</v>
      </c>
    </row>
    <row r="164" spans="1:1" ht="20.25">
      <c r="A164" s="91" t="s">
        <v>314</v>
      </c>
    </row>
    <row r="165" spans="1:1" ht="40.5">
      <c r="A165" s="91" t="s">
        <v>315</v>
      </c>
    </row>
    <row r="166" spans="1:1" ht="20.25">
      <c r="A166" s="91" t="s">
        <v>316</v>
      </c>
    </row>
    <row r="167" spans="1:1" ht="20.25">
      <c r="A167" s="91" t="s">
        <v>317</v>
      </c>
    </row>
    <row r="168" spans="1:1" ht="40.5">
      <c r="A168" s="91" t="s">
        <v>318</v>
      </c>
    </row>
    <row r="169" spans="1:1" ht="20.25">
      <c r="A169" s="91" t="s">
        <v>319</v>
      </c>
    </row>
    <row r="170" spans="1:1" ht="40.5">
      <c r="A170" s="91" t="s">
        <v>320</v>
      </c>
    </row>
    <row r="171" spans="1:1" ht="20.25">
      <c r="A171" s="91" t="s">
        <v>321</v>
      </c>
    </row>
    <row r="172" spans="1:1" ht="40.5">
      <c r="A172" s="90" t="s">
        <v>322</v>
      </c>
    </row>
    <row r="173" spans="1:1" ht="40.5">
      <c r="A173" s="91" t="s">
        <v>323</v>
      </c>
    </row>
    <row r="174" spans="1:1" ht="20.25">
      <c r="A174" s="91" t="s">
        <v>324</v>
      </c>
    </row>
    <row r="175" spans="1:1" ht="40.5">
      <c r="A175" s="90" t="s">
        <v>325</v>
      </c>
    </row>
    <row r="176" spans="1:1" ht="40.5">
      <c r="A176" s="91" t="s">
        <v>323</v>
      </c>
    </row>
    <row r="177" spans="1:1" ht="20.25">
      <c r="A177" s="91" t="s">
        <v>326</v>
      </c>
    </row>
    <row r="178" spans="1:1" ht="20.25">
      <c r="A178" s="91" t="s">
        <v>327</v>
      </c>
    </row>
    <row r="179" spans="1:1" ht="20.25">
      <c r="A179" s="91" t="s">
        <v>328</v>
      </c>
    </row>
    <row r="180" spans="1:1" ht="20.25">
      <c r="A180" s="91" t="s">
        <v>329</v>
      </c>
    </row>
    <row r="181" spans="1:1" ht="40.5">
      <c r="A181" s="90" t="s">
        <v>330</v>
      </c>
    </row>
    <row r="182" spans="1:1" ht="20.25">
      <c r="A182" s="91" t="s">
        <v>218</v>
      </c>
    </row>
    <row r="183" spans="1:1" ht="20.25">
      <c r="A183" s="91" t="s">
        <v>219</v>
      </c>
    </row>
    <row r="184" spans="1:1" ht="20.25">
      <c r="A184" s="90" t="s">
        <v>331</v>
      </c>
    </row>
    <row r="185" spans="1:1" ht="40.5">
      <c r="A185" s="91" t="s">
        <v>237</v>
      </c>
    </row>
    <row r="186" spans="1:1" ht="20.25">
      <c r="A186" s="91" t="s">
        <v>238</v>
      </c>
    </row>
    <row r="187" spans="1:1" ht="40.5">
      <c r="A187" s="91" t="s">
        <v>239</v>
      </c>
    </row>
    <row r="188" spans="1:1" ht="20.25">
      <c r="A188" s="91" t="s">
        <v>240</v>
      </c>
    </row>
  </sheetData>
  <phoneticPr fontId="1" type="noConversion"/>
  <pageMargins left="0.75" right="0.75" top="1" bottom="1" header="0.51" footer="0.51"/>
  <pageSetup paperSize="9" orientation="portrait" horizontalDpi="0" verticalDpi="0"/>
  <legacyDrawing r:id="rId1"/>
  <oleObjects>
    <oleObject progId="Word.Document.12" shapeId="4097" r:id="rId2"/>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31</vt:i4>
      </vt:variant>
    </vt:vector>
  </HeadingPairs>
  <TitlesOfParts>
    <vt:vector size="55" baseType="lpstr">
      <vt:lpstr>政府预算公开</vt:lpstr>
      <vt:lpstr>目录</vt:lpstr>
      <vt:lpstr>表1</vt:lpstr>
      <vt:lpstr>表2</vt:lpstr>
      <vt:lpstr>表3</vt:lpstr>
      <vt:lpstr>表4</vt:lpstr>
      <vt:lpstr>表4说明</vt:lpstr>
      <vt:lpstr>表5</vt:lpstr>
      <vt:lpstr>表5说明-1</vt:lpstr>
      <vt:lpstr>表5说明-2</vt:lpstr>
      <vt:lpstr>表6</vt:lpstr>
      <vt:lpstr>表6说明</vt:lpstr>
      <vt:lpstr>表7</vt:lpstr>
      <vt:lpstr>表8</vt:lpstr>
      <vt:lpstr>表9</vt:lpstr>
      <vt:lpstr>表10</vt:lpstr>
      <vt:lpstr>表11</vt:lpstr>
      <vt:lpstr>表12</vt:lpstr>
      <vt:lpstr>表13</vt:lpstr>
      <vt:lpstr>表14</vt:lpstr>
      <vt:lpstr>表15</vt:lpstr>
      <vt:lpstr>表16</vt:lpstr>
      <vt:lpstr>Sheet2</vt:lpstr>
      <vt:lpstr>Sheet3</vt:lpstr>
      <vt:lpstr>表1!Print_Area</vt:lpstr>
      <vt:lpstr>表10!Print_Area</vt:lpstr>
      <vt:lpstr>表12!Print_Area</vt:lpstr>
      <vt:lpstr>表13!Print_Area</vt:lpstr>
      <vt:lpstr>表14!Print_Area</vt:lpstr>
      <vt:lpstr>表15!Print_Area</vt:lpstr>
      <vt:lpstr>表16!Print_Area</vt:lpstr>
      <vt:lpstr>表2!Print_Area</vt:lpstr>
      <vt:lpstr>表3!Print_Area</vt:lpstr>
      <vt:lpstr>表4!Print_Area</vt:lpstr>
      <vt:lpstr>表5!Print_Area</vt:lpstr>
      <vt:lpstr>'表5说明-1'!Print_Area</vt:lpstr>
      <vt:lpstr>'表5说明-2'!Print_Area</vt:lpstr>
      <vt:lpstr>表6!Print_Area</vt:lpstr>
      <vt:lpstr>表7!Print_Area</vt:lpstr>
      <vt:lpstr>表8!Print_Area</vt:lpstr>
      <vt:lpstr>表9!Print_Area</vt:lpstr>
      <vt:lpstr>政府预算公开!Print_Area</vt:lpstr>
      <vt:lpstr>表1!Print_Titles</vt:lpstr>
      <vt:lpstr>表10!Print_Titles</vt:lpstr>
      <vt:lpstr>表12!Print_Titles</vt:lpstr>
      <vt:lpstr>表15!Print_Titles</vt:lpstr>
      <vt:lpstr>表16!Print_Titles</vt:lpstr>
      <vt:lpstr>表2!Print_Titles</vt:lpstr>
      <vt:lpstr>表3!Print_Titles</vt:lpstr>
      <vt:lpstr>表4!Print_Titles</vt:lpstr>
      <vt:lpstr>表5!Print_Titles</vt:lpstr>
      <vt:lpstr>'表5说明-2'!Print_Titles</vt:lpstr>
      <vt:lpstr>表6!Print_Titles</vt:lpstr>
      <vt:lpstr>表8!Print_Titles</vt:lpstr>
      <vt:lpstr>表9!Print_Titles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2018-05-22T07:23:57Z</dcterms:modified>
</cp:coreProperties>
</file>